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2C8CBCC6-726D-4CA6-9FF4-75278944EC66}" xr6:coauthVersionLast="47" xr6:coauthVersionMax="47" xr10:uidLastSave="{00000000-0000-0000-0000-000000000000}"/>
  <bookViews>
    <workbookView xWindow="-108" yWindow="-108" windowWidth="23256" windowHeight="12456" tabRatio="431" xr2:uid="{00000000-000D-0000-FFFF-FFFF00000000}"/>
  </bookViews>
  <sheets>
    <sheet name="ANALİZ" sheetId="1" r:id="rId1"/>
    <sheet name="ÖĞRENCİ LİSTELERİ" sheetId="2" r:id="rId2"/>
  </sheets>
  <definedNames>
    <definedName name="_xlnm.Print_Area" localSheetId="0">ANALİZ!$A$1:$P$93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" l="1"/>
  <c r="J52" i="1" s="1"/>
  <c r="K46" i="1"/>
  <c r="K52" i="1" s="1"/>
  <c r="L46" i="1"/>
  <c r="L52" i="1" s="1"/>
  <c r="M46" i="1"/>
  <c r="M52" i="1" s="1"/>
  <c r="N46" i="1"/>
  <c r="N52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0" i="1"/>
  <c r="P40" i="1" l="1"/>
  <c r="P41" i="1"/>
  <c r="P42" i="1"/>
  <c r="P43" i="1"/>
  <c r="E46" i="1"/>
  <c r="E52" i="1" s="1"/>
  <c r="O9" i="1"/>
  <c r="P26" i="1"/>
  <c r="P27" i="1"/>
  <c r="P28" i="1"/>
  <c r="P25" i="1"/>
  <c r="P24" i="1"/>
  <c r="P29" i="1"/>
  <c r="P30" i="1"/>
  <c r="P31" i="1"/>
  <c r="P32" i="1"/>
  <c r="P33" i="1"/>
  <c r="P34" i="1"/>
  <c r="P35" i="1"/>
  <c r="P36" i="1"/>
  <c r="P37" i="1"/>
  <c r="P38" i="1"/>
  <c r="P39" i="1"/>
  <c r="P44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F46" i="1"/>
  <c r="F52" i="1" s="1"/>
  <c r="G46" i="1"/>
  <c r="G52" i="1" s="1"/>
  <c r="H46" i="1"/>
  <c r="H52" i="1" s="1"/>
  <c r="I46" i="1"/>
  <c r="I52" i="1" s="1"/>
  <c r="A48" i="1" l="1"/>
  <c r="O46" i="1"/>
  <c r="O52" i="1" s="1"/>
  <c r="E48" i="1"/>
  <c r="P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45" authorId="0" shapeId="0" xr:uid="{00000000-0006-0000-0000-000001000000}">
      <text>
        <r>
          <rPr>
            <sz val="8"/>
            <color indexed="9"/>
            <rFont val="Tahoma"/>
            <family val="2"/>
            <charset val="162"/>
          </rPr>
          <t xml:space="preserve">40. satırda, soruların  başarı yüzdesi hesaplanırken, o satırdaki  formülü ilgili  sorunun puan değerine bölünüz.
</t>
        </r>
      </text>
    </comment>
  </commentList>
</comments>
</file>

<file path=xl/sharedStrings.xml><?xml version="1.0" encoding="utf-8"?>
<sst xmlns="http://schemas.openxmlformats.org/spreadsheetml/2006/main" count="929" uniqueCount="692">
  <si>
    <t xml:space="preserve">S O R U L A R   </t>
  </si>
  <si>
    <t>SIRA                                                                                                                                                                     NO</t>
  </si>
  <si>
    <t>OKUL                                                                                                                                                                     NO</t>
  </si>
  <si>
    <t>ÖĞRENCİNİN                                                                                                                                                          ADI  VE  SOYADI</t>
  </si>
  <si>
    <t>DÜŞÜNCELER</t>
  </si>
  <si>
    <t>SORULARIN PUAN DEĞERLERİ &gt;&gt; &gt;&gt;&gt;&gt;&gt;</t>
  </si>
  <si>
    <t>SORULARA GÖRE YÜZDE  ORANLARI</t>
  </si>
  <si>
    <t>%</t>
  </si>
  <si>
    <t>BAŞARI DURUMU</t>
  </si>
  <si>
    <t>ORANI  (%)</t>
  </si>
  <si>
    <t>BAŞARLI   ÖĞRENCİ  SAYISI</t>
  </si>
  <si>
    <t xml:space="preserve">BAŞARISIZ  ÖĞRENCİ  SAYISI </t>
  </si>
  <si>
    <t>ORT.</t>
  </si>
  <si>
    <t>SINAV NOTU</t>
  </si>
  <si>
    <t>MUSTAFA</t>
  </si>
  <si>
    <t>CANSU</t>
  </si>
  <si>
    <t>MERVE</t>
  </si>
  <si>
    <t>YAREN</t>
  </si>
  <si>
    <t>ZEHRA</t>
  </si>
  <si>
    <t>BEYZA</t>
  </si>
  <si>
    <t>İREM</t>
  </si>
  <si>
    <t>MERT</t>
  </si>
  <si>
    <t>ONUR</t>
  </si>
  <si>
    <t>ZEYNEP</t>
  </si>
  <si>
    <t xml:space="preserve"> </t>
  </si>
  <si>
    <t>FATMA EMİN KUTVAR ANADOLU LİSESİ</t>
  </si>
  <si>
    <t>Sınıfı</t>
  </si>
  <si>
    <t>Dersin Adı</t>
  </si>
  <si>
    <t>T.C.
BALIKESİR VALİLİĞİ
Karesi / Fatma-Emin Kutvar Anadolu Lisesi Müdürlüğü
AL -  9. Sınıf / A Şubesi (ALANI YOK ) Sınıf Listesi</t>
  </si>
  <si>
    <t>Sınıf Öğretmeni: TURAN DEMİROĞLU</t>
  </si>
  <si>
    <t>Sınıf Başkanı: OSMAN DOĞUKAN DEMİRTAŞ</t>
  </si>
  <si>
    <t>Sınıf Müdür Yrd: GÖKHAN UTKU</t>
  </si>
  <si>
    <t>Sınıf Başkan Yrd: ERTUĞRUL DİRİ</t>
  </si>
  <si>
    <t>S.No</t>
  </si>
  <si>
    <t>Öğrenci No</t>
  </si>
  <si>
    <t>Adı</t>
  </si>
  <si>
    <t>Soyadı</t>
  </si>
  <si>
    <t>AHMET KERİM</t>
  </si>
  <si>
    <t>KANİ</t>
  </si>
  <si>
    <t>ALEYNA</t>
  </si>
  <si>
    <t>BUHAN</t>
  </si>
  <si>
    <t>AZRA</t>
  </si>
  <si>
    <t>ŞİMŞİR</t>
  </si>
  <si>
    <t>BUĞSENAZ</t>
  </si>
  <si>
    <t>BATMAZ</t>
  </si>
  <si>
    <t>CEYDA</t>
  </si>
  <si>
    <t>KARAGÖZ</t>
  </si>
  <si>
    <t>CEYLİN</t>
  </si>
  <si>
    <t>TOPRAK</t>
  </si>
  <si>
    <t>DEFNE</t>
  </si>
  <si>
    <t>OCAKTAN</t>
  </si>
  <si>
    <t>DURU</t>
  </si>
  <si>
    <t>ÖZKAN</t>
  </si>
  <si>
    <t>EBRU</t>
  </si>
  <si>
    <t>ER</t>
  </si>
  <si>
    <t>ECEM NAZ</t>
  </si>
  <si>
    <t>DEMİRALP</t>
  </si>
  <si>
    <t>ECRİNNAZ</t>
  </si>
  <si>
    <t>KIZMAZ</t>
  </si>
  <si>
    <t>EFE</t>
  </si>
  <si>
    <t>BAYRAK</t>
  </si>
  <si>
    <t>ERTUĞRUL</t>
  </si>
  <si>
    <t>DİRİ</t>
  </si>
  <si>
    <t>HAFSA</t>
  </si>
  <si>
    <t>HİRANUR</t>
  </si>
  <si>
    <t>ŞİMŞEK</t>
  </si>
  <si>
    <t>KAĞAN</t>
  </si>
  <si>
    <t>TOKU</t>
  </si>
  <si>
    <t>KEREM</t>
  </si>
  <si>
    <t>ERİŞEN</t>
  </si>
  <si>
    <t>KIZILCIK</t>
  </si>
  <si>
    <t>MEHMET DENİZ</t>
  </si>
  <si>
    <t>ÇAĞIL</t>
  </si>
  <si>
    <t>MELİS</t>
  </si>
  <si>
    <t>ÇİNAR</t>
  </si>
  <si>
    <t>GÜÇ</t>
  </si>
  <si>
    <t>BAYAZIT</t>
  </si>
  <si>
    <t>DUMAN</t>
  </si>
  <si>
    <t>ÖZBEK</t>
  </si>
  <si>
    <t>OSMAN DOĞUKAN</t>
  </si>
  <si>
    <t>DEMİRTAŞ</t>
  </si>
  <si>
    <t>RAFET BERAT</t>
  </si>
  <si>
    <t>KOÇ</t>
  </si>
  <si>
    <t>RAFET YİĞİT</t>
  </si>
  <si>
    <t>GÖÇMEN</t>
  </si>
  <si>
    <t>SAHRA</t>
  </si>
  <si>
    <t>SIRTMAÇ</t>
  </si>
  <si>
    <t>SELEN</t>
  </si>
  <si>
    <t>AYNA</t>
  </si>
  <si>
    <t>YAĞIZ</t>
  </si>
  <si>
    <t>AYHAN</t>
  </si>
  <si>
    <t>YUSUF</t>
  </si>
  <si>
    <t>YILMAZ</t>
  </si>
  <si>
    <t>Kız Öğrenci Sayısı        :</t>
  </si>
  <si>
    <t>T.C.
BALIKESİR VALİLİĞİ
Karesi / Fatma-Emin Kutvar Anadolu Lisesi Müdürlüğü
AL -  9. Sınıf / B Şubesi (ALANI YOK ) Sınıf Listesi</t>
  </si>
  <si>
    <t>Sınıf Öğretmeni: ŞÜKRAN KARADAĞ</t>
  </si>
  <si>
    <t>Sınıf Başkanı: ALYA DENİZ ÇELİK</t>
  </si>
  <si>
    <t>Sınıf Başkan Yrd: EREN ŞAHİN</t>
  </si>
  <si>
    <t>AHMET AKİF</t>
  </si>
  <si>
    <t>DEĞER</t>
  </si>
  <si>
    <t>ALPER</t>
  </si>
  <si>
    <t>AYTEKİN</t>
  </si>
  <si>
    <t>ALYA DENİZ</t>
  </si>
  <si>
    <t>ÇELİK</t>
  </si>
  <si>
    <t>ARDA</t>
  </si>
  <si>
    <t>AKAY</t>
  </si>
  <si>
    <t>TAŞKAN</t>
  </si>
  <si>
    <t>BARIŞ</t>
  </si>
  <si>
    <t>GÜNDOĞAN</t>
  </si>
  <si>
    <t>CEYLA İNCİ</t>
  </si>
  <si>
    <t>ÖZDEMİR</t>
  </si>
  <si>
    <t>DURU DEFNE</t>
  </si>
  <si>
    <t>EYİOL</t>
  </si>
  <si>
    <t>ELA</t>
  </si>
  <si>
    <t>TAŞMAZ</t>
  </si>
  <si>
    <t>ELANUR</t>
  </si>
  <si>
    <t>BAYRAKTAR</t>
  </si>
  <si>
    <t>ELİF CEREN</t>
  </si>
  <si>
    <t>KAYA</t>
  </si>
  <si>
    <t>ELVİN</t>
  </si>
  <si>
    <t>CAN</t>
  </si>
  <si>
    <t>EMİR ARDA</t>
  </si>
  <si>
    <t>YILMAZER</t>
  </si>
  <si>
    <t>EREN</t>
  </si>
  <si>
    <t>ŞAHİN</t>
  </si>
  <si>
    <t>GİZEM SU</t>
  </si>
  <si>
    <t>TEZCAN</t>
  </si>
  <si>
    <t>HASAN FARUK</t>
  </si>
  <si>
    <t>DURUM</t>
  </si>
  <si>
    <t>HÜSEYİN</t>
  </si>
  <si>
    <t>ÇANKAYA</t>
  </si>
  <si>
    <t>İBRAHİM ARDA</t>
  </si>
  <si>
    <t>BAYRAM</t>
  </si>
  <si>
    <t>KEMAL BULUT</t>
  </si>
  <si>
    <t>ERYILMAZ</t>
  </si>
  <si>
    <t>MUHAMMET MUSTAFA</t>
  </si>
  <si>
    <t>GENÇ</t>
  </si>
  <si>
    <t>NİSA NUR</t>
  </si>
  <si>
    <t>GÜNAD</t>
  </si>
  <si>
    <t>NURETTİN</t>
  </si>
  <si>
    <t>BODUR</t>
  </si>
  <si>
    <t>ÖMER ABDULAZİZ</t>
  </si>
  <si>
    <t>KOCATÜRK</t>
  </si>
  <si>
    <t>ÖZGÜR BERK</t>
  </si>
  <si>
    <t>BAL</t>
  </si>
  <si>
    <t>SELİN ECRİN</t>
  </si>
  <si>
    <t>SEYHAN</t>
  </si>
  <si>
    <t>SILA SU</t>
  </si>
  <si>
    <t>TAHA</t>
  </si>
  <si>
    <t>ÇAKIR</t>
  </si>
  <si>
    <t>YİĞİT</t>
  </si>
  <si>
    <t>KÜÇÜKASLAN</t>
  </si>
  <si>
    <t>KAHRAMAN</t>
  </si>
  <si>
    <t>SAĞAY</t>
  </si>
  <si>
    <t>T.C.
BALIKESİR VALİLİĞİ
Karesi / Fatma-Emin Kutvar Anadolu Lisesi Müdürlüğü
AL -  9. Sınıf / C Şubesi (ALANI YOK ) Sınıf Listesi</t>
  </si>
  <si>
    <t>Sınıf Öğretmeni: EMEL SADAK</t>
  </si>
  <si>
    <t>Sınıf Başkanı: ALKIN BAYINDIR</t>
  </si>
  <si>
    <t>Sınıf Başkan Yrd: ELİF SEVİNÇEL</t>
  </si>
  <si>
    <t>AHMET BENAN</t>
  </si>
  <si>
    <t>AKYOL</t>
  </si>
  <si>
    <t>ALKIN</t>
  </si>
  <si>
    <t>BAYINDIR</t>
  </si>
  <si>
    <t>ALP</t>
  </si>
  <si>
    <t>ÖZMUMCU</t>
  </si>
  <si>
    <t>AYŞE NAZ</t>
  </si>
  <si>
    <t>KOCAKAYA</t>
  </si>
  <si>
    <t>BERAT EYMEN</t>
  </si>
  <si>
    <t>AYBAR</t>
  </si>
  <si>
    <t>BETÜL REYYAN</t>
  </si>
  <si>
    <t>DOĞAN</t>
  </si>
  <si>
    <t>BURAK</t>
  </si>
  <si>
    <t>ŞENTÜRK</t>
  </si>
  <si>
    <t>YALÇINKAYA</t>
  </si>
  <si>
    <t>CESUR</t>
  </si>
  <si>
    <t>ÇETİNKAYA</t>
  </si>
  <si>
    <t>DORUK</t>
  </si>
  <si>
    <t>GÜNDÜZ</t>
  </si>
  <si>
    <t>TAŞ</t>
  </si>
  <si>
    <t>ECENAZ</t>
  </si>
  <si>
    <t>ÖZCAN</t>
  </si>
  <si>
    <t>ECRİN</t>
  </si>
  <si>
    <t>AKGÜL</t>
  </si>
  <si>
    <t>DALCALI</t>
  </si>
  <si>
    <t>EGE</t>
  </si>
  <si>
    <t>GÜL</t>
  </si>
  <si>
    <t>EGEMEN</t>
  </si>
  <si>
    <t>GÜLSEREN</t>
  </si>
  <si>
    <t>ELİF</t>
  </si>
  <si>
    <t>SEVİNÇEL</t>
  </si>
  <si>
    <t>EMİR AGAH</t>
  </si>
  <si>
    <t>YEŞİLYURT</t>
  </si>
  <si>
    <t>ERBATU</t>
  </si>
  <si>
    <t>KORKMAZ</t>
  </si>
  <si>
    <t>FATMA</t>
  </si>
  <si>
    <t>ÜRENLİOĞLU</t>
  </si>
  <si>
    <t>HALİL</t>
  </si>
  <si>
    <t>ZEYBEK</t>
  </si>
  <si>
    <t>HAZAL</t>
  </si>
  <si>
    <t>EKİNCİ</t>
  </si>
  <si>
    <t>İBRAHİM</t>
  </si>
  <si>
    <t>KARAKURT</t>
  </si>
  <si>
    <t>MUSTAFA OSMAN</t>
  </si>
  <si>
    <t>PATIR</t>
  </si>
  <si>
    <t>SİMAY</t>
  </si>
  <si>
    <t>KARABULUT</t>
  </si>
  <si>
    <t>UMUT EFE</t>
  </si>
  <si>
    <t>BAYAT</t>
  </si>
  <si>
    <t>İLBARS</t>
  </si>
  <si>
    <t>YAĞMUR SENA</t>
  </si>
  <si>
    <t>YILDIZ</t>
  </si>
  <si>
    <t>ISPARTALIOĞLU</t>
  </si>
  <si>
    <t>ZEYNEPSU</t>
  </si>
  <si>
    <t>KARATAŞ</t>
  </si>
  <si>
    <t>T.C.
BALIKESİR VALİLİĞİ
Karesi / Fatma-Emin Kutvar Anadolu Lisesi Müdürlüğü
AL - 10. Sınıf / A Şubesi (ALANI YOK ) Sınıf Listesi</t>
  </si>
  <si>
    <t>Sınıf Öğretmeni: MUSTAFA ASIM KAHRAMAN</t>
  </si>
  <si>
    <t>Sınıf Başkanı: BAHADIR ŞEN</t>
  </si>
  <si>
    <t>Sınıf Başkan Yrd: RÜYA ATİK</t>
  </si>
  <si>
    <t>AHMET HAKAN</t>
  </si>
  <si>
    <t>CARAN</t>
  </si>
  <si>
    <t>AYŞE ZEREN</t>
  </si>
  <si>
    <t>BECET</t>
  </si>
  <si>
    <t>AYTUN</t>
  </si>
  <si>
    <t>YILDIRIM</t>
  </si>
  <si>
    <t>YAŞAR</t>
  </si>
  <si>
    <t>BAHADIR</t>
  </si>
  <si>
    <t>ŞEN</t>
  </si>
  <si>
    <t>BATIN ÖMER</t>
  </si>
  <si>
    <t>KÖSE</t>
  </si>
  <si>
    <t>BERK</t>
  </si>
  <si>
    <t>ATİK</t>
  </si>
  <si>
    <t>KASAP</t>
  </si>
  <si>
    <t>ÇULHAOĞLU</t>
  </si>
  <si>
    <t>GÖKÇE</t>
  </si>
  <si>
    <t>HEZER</t>
  </si>
  <si>
    <t>ACAR</t>
  </si>
  <si>
    <t>ELİF NAZ</t>
  </si>
  <si>
    <t>ÖZTAŞ</t>
  </si>
  <si>
    <t>FATMA BETÜL</t>
  </si>
  <si>
    <t>BEKİL</t>
  </si>
  <si>
    <t>FIRAT</t>
  </si>
  <si>
    <t>AYKURT</t>
  </si>
  <si>
    <t>GÜLNUR</t>
  </si>
  <si>
    <t>KAYAALP</t>
  </si>
  <si>
    <t>HALİL EMRE</t>
  </si>
  <si>
    <t>TOSUN</t>
  </si>
  <si>
    <t>HAMZA</t>
  </si>
  <si>
    <t>ÖREN</t>
  </si>
  <si>
    <t>HÜSEYİN BORA</t>
  </si>
  <si>
    <t>IRMAK</t>
  </si>
  <si>
    <t>ORHAN</t>
  </si>
  <si>
    <t>DUTDİBİ</t>
  </si>
  <si>
    <t>ÖMER SEMİH</t>
  </si>
  <si>
    <t>KARABAY</t>
  </si>
  <si>
    <t>RÜYA</t>
  </si>
  <si>
    <t>SARE</t>
  </si>
  <si>
    <t>DİLER</t>
  </si>
  <si>
    <t>SERRA</t>
  </si>
  <si>
    <t>SARIKIZ</t>
  </si>
  <si>
    <t>TUANA</t>
  </si>
  <si>
    <t>ÇAKIRCALI</t>
  </si>
  <si>
    <t>UTKU</t>
  </si>
  <si>
    <t>AYGÜN</t>
  </si>
  <si>
    <t>YAĞMUR</t>
  </si>
  <si>
    <t>ERBAŞI</t>
  </si>
  <si>
    <t>YUSUF ZİYA</t>
  </si>
  <si>
    <t>ZEYNEP NİSA</t>
  </si>
  <si>
    <t>KARAÇOBAN</t>
  </si>
  <si>
    <t>ZÜHRE MELİKE</t>
  </si>
  <si>
    <t>T.C.
BALIKESİR VALİLİĞİ
Karesi / Fatma-Emin Kutvar Anadolu Lisesi Müdürlüğü
AL - 10. Sınıf / B Şubesi (ALANI YOK ) Sınıf Listesi</t>
  </si>
  <si>
    <t>Sınıf Öğretmeni: EYLEM İLHAN DİNÇSOY</t>
  </si>
  <si>
    <t xml:space="preserve">Sınıf Başkanı: </t>
  </si>
  <si>
    <t xml:space="preserve">Sınıf Başkan Yrd: </t>
  </si>
  <si>
    <t>AHMET</t>
  </si>
  <si>
    <t>SAĞIROĞLU</t>
  </si>
  <si>
    <t>AHMET EYMEN</t>
  </si>
  <si>
    <t>FİLİZ</t>
  </si>
  <si>
    <t>ASLI İLKNUR</t>
  </si>
  <si>
    <t>OĞUZ</t>
  </si>
  <si>
    <t>ASLI SELİN</t>
  </si>
  <si>
    <t>ASUELA</t>
  </si>
  <si>
    <t>DEMİR</t>
  </si>
  <si>
    <t>AYŞEGÜL</t>
  </si>
  <si>
    <t>ÖZTEMÜR</t>
  </si>
  <si>
    <t>BETÜL</t>
  </si>
  <si>
    <t>ŞAVAK</t>
  </si>
  <si>
    <t>BURAK EYMEN</t>
  </si>
  <si>
    <t>CEYHAN</t>
  </si>
  <si>
    <t>AVANOĞLU</t>
  </si>
  <si>
    <t>ELİF BEGÜM</t>
  </si>
  <si>
    <t>ENSARCAN</t>
  </si>
  <si>
    <t>ESLEM</t>
  </si>
  <si>
    <t>ORUÇ</t>
  </si>
  <si>
    <t>FATMA NURGÜL</t>
  </si>
  <si>
    <t>ÖZBAŞ</t>
  </si>
  <si>
    <t>FURKAN YİĞİT</t>
  </si>
  <si>
    <t>ÖNEY</t>
  </si>
  <si>
    <t>GÖRKEM</t>
  </si>
  <si>
    <t>KOLLUOĞLU</t>
  </si>
  <si>
    <t>HAKTAN</t>
  </si>
  <si>
    <t>ATİKLER</t>
  </si>
  <si>
    <t>HAKTAN EMİR</t>
  </si>
  <si>
    <t>HALİL BURAK</t>
  </si>
  <si>
    <t>ÇETİN</t>
  </si>
  <si>
    <t>HÜSEYİN ENES</t>
  </si>
  <si>
    <t>KUBUR</t>
  </si>
  <si>
    <t>GÜVEN</t>
  </si>
  <si>
    <t>İREM CEREN</t>
  </si>
  <si>
    <t>KAYSERİLİ</t>
  </si>
  <si>
    <t>MUALLA NAZ</t>
  </si>
  <si>
    <t>HATA</t>
  </si>
  <si>
    <t>NİSA</t>
  </si>
  <si>
    <t>AŞIK</t>
  </si>
  <si>
    <t>NİSANUR</t>
  </si>
  <si>
    <t>UÇAR</t>
  </si>
  <si>
    <t>NUREVŞAN</t>
  </si>
  <si>
    <t>KURUCAN</t>
  </si>
  <si>
    <t>ÖMER</t>
  </si>
  <si>
    <t>ARAR</t>
  </si>
  <si>
    <t>RÜMEYSA</t>
  </si>
  <si>
    <t>ÖNCÜL</t>
  </si>
  <si>
    <t>SENA</t>
  </si>
  <si>
    <t>MALKOÇ</t>
  </si>
  <si>
    <t>ŞEVVAL</t>
  </si>
  <si>
    <t>GÜLDOĞAN</t>
  </si>
  <si>
    <t>TANER</t>
  </si>
  <si>
    <t>SARITEPE</t>
  </si>
  <si>
    <t>UMUT</t>
  </si>
  <si>
    <t>KARACA</t>
  </si>
  <si>
    <t>T.C.
BALIKESİR VALİLİĞİ
Karesi / Fatma-Emin Kutvar Anadolu Lisesi Müdürlüğü
AL - 10. Sınıf / C Şubesi (ALANI YOK ) Sınıf Listesi</t>
  </si>
  <si>
    <t>Sınıf Öğretmeni: YUSUF BOZKURT</t>
  </si>
  <si>
    <t>Sınıf Başkanı: EMRE YILMAZ</t>
  </si>
  <si>
    <t>Sınıf Başkan Yrd: ECRİN NAZ KIRLI</t>
  </si>
  <si>
    <t>ÇİFTÇİ</t>
  </si>
  <si>
    <t>AHMET ERDEM</t>
  </si>
  <si>
    <t>GENÇMETE</t>
  </si>
  <si>
    <t>AKIN</t>
  </si>
  <si>
    <t>AKAR</t>
  </si>
  <si>
    <t>ASİYE</t>
  </si>
  <si>
    <t>ATALAY</t>
  </si>
  <si>
    <t>ATAKAN</t>
  </si>
  <si>
    <t>BENNU</t>
  </si>
  <si>
    <t>GASER</t>
  </si>
  <si>
    <t>BİLAL BARAN</t>
  </si>
  <si>
    <t>EMİR</t>
  </si>
  <si>
    <t>CEREN NUR</t>
  </si>
  <si>
    <t>KAYNAK</t>
  </si>
  <si>
    <t>EBRAR</t>
  </si>
  <si>
    <t>KAPLAN</t>
  </si>
  <si>
    <t>ECEM</t>
  </si>
  <si>
    <t>KILIÇ</t>
  </si>
  <si>
    <t>GEZGİN</t>
  </si>
  <si>
    <t>ECRİN NAZ</t>
  </si>
  <si>
    <t>KIRLI</t>
  </si>
  <si>
    <t>AY</t>
  </si>
  <si>
    <t>EMRE</t>
  </si>
  <si>
    <t>ESMA ZÜMRA</t>
  </si>
  <si>
    <t>HALİL İBRAHİM</t>
  </si>
  <si>
    <t>HAYRÜNİSA</t>
  </si>
  <si>
    <t>ÇİÇEK</t>
  </si>
  <si>
    <t>MEHMED TAHA</t>
  </si>
  <si>
    <t>MELEK</t>
  </si>
  <si>
    <t>GÜLSÜM</t>
  </si>
  <si>
    <t>AKOĞLAN</t>
  </si>
  <si>
    <t>NEVİN SENA</t>
  </si>
  <si>
    <t>DİKİCİ</t>
  </si>
  <si>
    <t>NİLAY</t>
  </si>
  <si>
    <t>BAKIRLI</t>
  </si>
  <si>
    <t>NURBEYZA</t>
  </si>
  <si>
    <t>ÇAM</t>
  </si>
  <si>
    <t>ÖZGÜL</t>
  </si>
  <si>
    <t>ÖZGÜN</t>
  </si>
  <si>
    <t>SABRİ EMİN</t>
  </si>
  <si>
    <t>AZMAN</t>
  </si>
  <si>
    <t>SÖZERİ</t>
  </si>
  <si>
    <t>BOLDAN</t>
  </si>
  <si>
    <t>T.C.
BALIKESİR VALİLİĞİ
Karesi / Fatma-Emin Kutvar Anadolu Lisesi Müdürlüğü
AL - 11. Sınıf / A Şubesi (ALANI YOK ) Sınıf Listesi</t>
  </si>
  <si>
    <t>Sınıf Öğretmeni: MEHMET ŞEKER</t>
  </si>
  <si>
    <t>Sınıf Başkanı: MEHMET EFE IŞIKTEKİN</t>
  </si>
  <si>
    <t>Sınıf Başkan Yrd: KEREM AYDOĞMUŞ</t>
  </si>
  <si>
    <t>ALPEREN</t>
  </si>
  <si>
    <t>CANBAZ</t>
  </si>
  <si>
    <t>TURNA</t>
  </si>
  <si>
    <t>AYSU</t>
  </si>
  <si>
    <t>HASIRCIKLI</t>
  </si>
  <si>
    <t>BARAN EMİN</t>
  </si>
  <si>
    <t>ARAÇ</t>
  </si>
  <si>
    <t>CEREN</t>
  </si>
  <si>
    <t>PARLAK</t>
  </si>
  <si>
    <t>DENİZ</t>
  </si>
  <si>
    <t>SULAŞ</t>
  </si>
  <si>
    <t>EMİRHAN</t>
  </si>
  <si>
    <t>ALTINTAŞ</t>
  </si>
  <si>
    <t>EYLÜL SUDE</t>
  </si>
  <si>
    <t>KAN</t>
  </si>
  <si>
    <t>GÖKTÜRK HAKAN</t>
  </si>
  <si>
    <t>ERŞEN</t>
  </si>
  <si>
    <t>AK</t>
  </si>
  <si>
    <t>AYDOĞMUŞ</t>
  </si>
  <si>
    <t>MEHMET EFE</t>
  </si>
  <si>
    <t>IŞIKTEKİN</t>
  </si>
  <si>
    <t>PAYZA</t>
  </si>
  <si>
    <t>MOHAMMAD AMIN</t>
  </si>
  <si>
    <t>TORABI</t>
  </si>
  <si>
    <t>MURAT BUĞRA</t>
  </si>
  <si>
    <t>KULLE</t>
  </si>
  <si>
    <t>NAZLICAN</t>
  </si>
  <si>
    <t>NUR SİMAY</t>
  </si>
  <si>
    <t>ÖMER ZİYA</t>
  </si>
  <si>
    <t>RECEP KAAN</t>
  </si>
  <si>
    <t>AKSU</t>
  </si>
  <si>
    <t>REHA KIVANÇ</t>
  </si>
  <si>
    <t>SARE ESLEM</t>
  </si>
  <si>
    <t>SELVER MEDİNE</t>
  </si>
  <si>
    <t>AVCI</t>
  </si>
  <si>
    <t>ŞEYMA</t>
  </si>
  <si>
    <t>TUANNA</t>
  </si>
  <si>
    <t>KESKİN</t>
  </si>
  <si>
    <t>REYHAN</t>
  </si>
  <si>
    <t>ZEYNEP BERRA</t>
  </si>
  <si>
    <t>AYAS</t>
  </si>
  <si>
    <t>T.C.
BALIKESİR VALİLİĞİ
Karesi / Fatma-Emin Kutvar Anadolu Lisesi Müdürlüğü
AL - 11. Sınıf / B Şubesi (ALANI YOK ) Sınıf Listesi</t>
  </si>
  <si>
    <t>Sınıf Öğretmeni: NİLGÜN KARACA</t>
  </si>
  <si>
    <t>Sınıf Başkanı: GÖZDE ENGİN</t>
  </si>
  <si>
    <t>Sınıf Başkan Yrd: MEHMET ASLANBEY</t>
  </si>
  <si>
    <t>ÜNEN</t>
  </si>
  <si>
    <t>AYŞE MELEK</t>
  </si>
  <si>
    <t>ATSIZ</t>
  </si>
  <si>
    <t>ZENGİN</t>
  </si>
  <si>
    <t>AYŞENAZ</t>
  </si>
  <si>
    <t>YAYLA</t>
  </si>
  <si>
    <t>BEGÜM</t>
  </si>
  <si>
    <t>ULUSOY</t>
  </si>
  <si>
    <t>DEMİRCAN</t>
  </si>
  <si>
    <t>DEVRAN</t>
  </si>
  <si>
    <t>ECEM SU</t>
  </si>
  <si>
    <t>KARACADAĞLI</t>
  </si>
  <si>
    <t>GEYLAN</t>
  </si>
  <si>
    <t>ELİF SENA</t>
  </si>
  <si>
    <t>EROĞLU</t>
  </si>
  <si>
    <t>EMİNCAN</t>
  </si>
  <si>
    <t>ERGÜÇ</t>
  </si>
  <si>
    <t>EVRİM</t>
  </si>
  <si>
    <t>GÖZDE</t>
  </si>
  <si>
    <t>ENGİN</t>
  </si>
  <si>
    <t>KÜÇÜK</t>
  </si>
  <si>
    <t>İHSAN</t>
  </si>
  <si>
    <t>SU</t>
  </si>
  <si>
    <t>KEZBAN ELİF</t>
  </si>
  <si>
    <t>DEDE</t>
  </si>
  <si>
    <t>MEHMET</t>
  </si>
  <si>
    <t>ASLANBEY</t>
  </si>
  <si>
    <t>MEHMET SALİH</t>
  </si>
  <si>
    <t>MERT EFE</t>
  </si>
  <si>
    <t>MUSTAFA YİĞİT</t>
  </si>
  <si>
    <t>DAĞAŞAN</t>
  </si>
  <si>
    <t>SALİH KAAN</t>
  </si>
  <si>
    <t>ÇOLBAN</t>
  </si>
  <si>
    <t>ŞEVVAL SULTAN</t>
  </si>
  <si>
    <t>TİRYAKİ</t>
  </si>
  <si>
    <t>ERSOY</t>
  </si>
  <si>
    <t>YUNUS</t>
  </si>
  <si>
    <t>BAŞKURT</t>
  </si>
  <si>
    <t>YUSUF TUNAHAN</t>
  </si>
  <si>
    <t>USLU</t>
  </si>
  <si>
    <t>T.C.
BALIKESİR VALİLİĞİ
Karesi / Fatma-Emin Kutvar Anadolu Lisesi Müdürlüğü
AL - 11. Sınıf / C Şubesi (ALANI YOK ) Sınıf Listesi</t>
  </si>
  <si>
    <t>Sınıf Öğretmeni: AHMET ENES VIZLI</t>
  </si>
  <si>
    <t>Sınıf Başkanı: BURAK KOCABAŞ</t>
  </si>
  <si>
    <t>Sınıf Başkan Yrd: CEVAT ÇALPAK</t>
  </si>
  <si>
    <t>TANIŞ</t>
  </si>
  <si>
    <t>AHMET ARDA</t>
  </si>
  <si>
    <t>KARASUİL</t>
  </si>
  <si>
    <t>ALİ REMZİ</t>
  </si>
  <si>
    <t>KIRATİK</t>
  </si>
  <si>
    <t>BEHLÜL MEHMED</t>
  </si>
  <si>
    <t>KOCABAŞ</t>
  </si>
  <si>
    <t>BURAK EFE</t>
  </si>
  <si>
    <t>KARTAL</t>
  </si>
  <si>
    <t>BURAK KAĞAN</t>
  </si>
  <si>
    <t>CEVAT</t>
  </si>
  <si>
    <t>ÇALPAK</t>
  </si>
  <si>
    <t>EDA</t>
  </si>
  <si>
    <t>MENGENECİ</t>
  </si>
  <si>
    <t>BAYDAN</t>
  </si>
  <si>
    <t>ELANAZ</t>
  </si>
  <si>
    <t>ÖZTÜRK</t>
  </si>
  <si>
    <t>ÇAYLAK</t>
  </si>
  <si>
    <t>ELİF ECE</t>
  </si>
  <si>
    <t>DUĞAN</t>
  </si>
  <si>
    <t>ELİF SUDE</t>
  </si>
  <si>
    <t>ELVAN</t>
  </si>
  <si>
    <t>KARA</t>
  </si>
  <si>
    <t>EMİNESU</t>
  </si>
  <si>
    <t>UĞUR</t>
  </si>
  <si>
    <t>HASAN TAHA</t>
  </si>
  <si>
    <t>ALKAN</t>
  </si>
  <si>
    <t>HAYRETTİN EMRE</t>
  </si>
  <si>
    <t>ALKAYA</t>
  </si>
  <si>
    <t>BİÇER</t>
  </si>
  <si>
    <t>MEHMET EMRE</t>
  </si>
  <si>
    <t>MERT ALP</t>
  </si>
  <si>
    <t>DAMLA</t>
  </si>
  <si>
    <t>ABACI</t>
  </si>
  <si>
    <t>ÖZÇEŞMECİ</t>
  </si>
  <si>
    <t>NEVA</t>
  </si>
  <si>
    <t>ARABACIOĞLU</t>
  </si>
  <si>
    <t>GÜLER</t>
  </si>
  <si>
    <t>RAHAN CEVDET</t>
  </si>
  <si>
    <t>RANA</t>
  </si>
  <si>
    <t>ARTUN</t>
  </si>
  <si>
    <t>SEZAİ EREN</t>
  </si>
  <si>
    <t>T.C.
BALIKESİR VALİLİĞİ
Karesi / Fatma-Emin Kutvar Anadolu Lisesi Müdürlüğü
AL - 12. Sınıf / A Şubesi (ALANI YOK ) Sınıf Listesi</t>
  </si>
  <si>
    <t>Sınıf Öğretmeni: MURAT BAYER</t>
  </si>
  <si>
    <t>Sınıf Başkanı: ÇAĞAN EFE KARAASLAN</t>
  </si>
  <si>
    <t>Sınıf Başkan Yrd: KEMAL ARDA BOZ</t>
  </si>
  <si>
    <t>AFRA</t>
  </si>
  <si>
    <t>KURTOĞLU</t>
  </si>
  <si>
    <t>TURP</t>
  </si>
  <si>
    <t>ASYA</t>
  </si>
  <si>
    <t>AKBABA</t>
  </si>
  <si>
    <t>BATUHAN</t>
  </si>
  <si>
    <t>KARAASLAN</t>
  </si>
  <si>
    <t>DEMİRBACAK</t>
  </si>
  <si>
    <t>ÇAĞAN EFE</t>
  </si>
  <si>
    <t>EFEHAN</t>
  </si>
  <si>
    <t>GÜNAY</t>
  </si>
  <si>
    <t>EFEKAN</t>
  </si>
  <si>
    <t>ERKASLAN</t>
  </si>
  <si>
    <t>GÜNDOĞDU</t>
  </si>
  <si>
    <t>EROL</t>
  </si>
  <si>
    <t>FURKAN</t>
  </si>
  <si>
    <t>GUPSET ASYA</t>
  </si>
  <si>
    <t>İZGİ</t>
  </si>
  <si>
    <t>İKBAL</t>
  </si>
  <si>
    <t>IŞIL</t>
  </si>
  <si>
    <t>BOZCAN</t>
  </si>
  <si>
    <t>KEMAL ARDA</t>
  </si>
  <si>
    <t>BOZ</t>
  </si>
  <si>
    <t>MERT GİRAY</t>
  </si>
  <si>
    <t>YALÇIN</t>
  </si>
  <si>
    <t>MESUT EGE</t>
  </si>
  <si>
    <t>USLUKAN</t>
  </si>
  <si>
    <t>MİNE</t>
  </si>
  <si>
    <t>BEĞER</t>
  </si>
  <si>
    <t>MUZAFFER</t>
  </si>
  <si>
    <t>GÜREL</t>
  </si>
  <si>
    <t>TELLİGÖZOĞLU</t>
  </si>
  <si>
    <t>ORKUN</t>
  </si>
  <si>
    <t>DEMİRASLAN</t>
  </si>
  <si>
    <t>YİĞİT YANKI</t>
  </si>
  <si>
    <t>ÇİMEN</t>
  </si>
  <si>
    <t>ADAR</t>
  </si>
  <si>
    <t>ZEYNEP SUDE</t>
  </si>
  <si>
    <t>T.C.
BALIKESİR VALİLİĞİ
Karesi / Fatma-Emin Kutvar Anadolu Lisesi Müdürlüğü
AL - 12. Sınıf / B Şubesi (ALANI YOK ) Sınıf Listesi</t>
  </si>
  <si>
    <t>Sınıf Öğretmeni: NEDİM EROĞLU</t>
  </si>
  <si>
    <t>AHMED</t>
  </si>
  <si>
    <t>UZUNOĞLU</t>
  </si>
  <si>
    <t>GÖKCAN</t>
  </si>
  <si>
    <t>CEYLAN</t>
  </si>
  <si>
    <t>ALİ TAHA</t>
  </si>
  <si>
    <t>ÇALIŞKAN</t>
  </si>
  <si>
    <t>ALPER TAHA</t>
  </si>
  <si>
    <t>ARSLAN</t>
  </si>
  <si>
    <t>ASLI İDİL</t>
  </si>
  <si>
    <t>AKDENİZ</t>
  </si>
  <si>
    <t>BALCA</t>
  </si>
  <si>
    <t>AYRAN</t>
  </si>
  <si>
    <t>BERKAY</t>
  </si>
  <si>
    <t>BERRA</t>
  </si>
  <si>
    <t>GÜLCE</t>
  </si>
  <si>
    <t>HÜSEYİN EFE</t>
  </si>
  <si>
    <t>AKGÜN</t>
  </si>
  <si>
    <t>KEVSER ECRİN</t>
  </si>
  <si>
    <t>DEVECİ</t>
  </si>
  <si>
    <t>COŞKUN</t>
  </si>
  <si>
    <t>MERVE BERİL</t>
  </si>
  <si>
    <t>KAVURMACI</t>
  </si>
  <si>
    <t>MUHAMMED ENES</t>
  </si>
  <si>
    <t>RAMAZAN MELİK</t>
  </si>
  <si>
    <t>RECEP KEREM</t>
  </si>
  <si>
    <t>ERDİN</t>
  </si>
  <si>
    <t>SANBERK</t>
  </si>
  <si>
    <t>ATLI</t>
  </si>
  <si>
    <t>SELİN</t>
  </si>
  <si>
    <t>DERİN</t>
  </si>
  <si>
    <t>ERBOZ</t>
  </si>
  <si>
    <t>AYDOĞDU</t>
  </si>
  <si>
    <t>SİMGE</t>
  </si>
  <si>
    <t>SUN</t>
  </si>
  <si>
    <t>TAHA YILMAZ</t>
  </si>
  <si>
    <t>SAKA</t>
  </si>
  <si>
    <t>TUĞANA</t>
  </si>
  <si>
    <t>SAĞLAM</t>
  </si>
  <si>
    <t>ÇAĞAN</t>
  </si>
  <si>
    <t>YAKUP FURKAN</t>
  </si>
  <si>
    <t>İKİZ</t>
  </si>
  <si>
    <t>T.C.
BALIKESİR VALİLİĞİ
Karesi / Fatma-Emin Kutvar Anadolu Lisesi Müdürlüğü
AL - 12. Sınıf / C Şubesi (ALANI YOK ) Sınıf Listesi</t>
  </si>
  <si>
    <t>Sınıf Öğretmeni: GÜLNİHAL KIRAL</t>
  </si>
  <si>
    <t>Sınıf Başkanı: MEHMET YUSUF DURMAZ</t>
  </si>
  <si>
    <t>Sınıf Başkan Yrd: ZEYNEP YILDIRIM</t>
  </si>
  <si>
    <t>ALİ</t>
  </si>
  <si>
    <t>KARAGÖZLÜ</t>
  </si>
  <si>
    <t>ARDA YİĞİT</t>
  </si>
  <si>
    <t>SAZLI</t>
  </si>
  <si>
    <t>ARİF TUĞRA</t>
  </si>
  <si>
    <t>BAŞARAN</t>
  </si>
  <si>
    <t>TIĞLI</t>
  </si>
  <si>
    <t>BERKALP</t>
  </si>
  <si>
    <t>AYDIN</t>
  </si>
  <si>
    <t>CEREN İPEK</t>
  </si>
  <si>
    <t>KARAMAN</t>
  </si>
  <si>
    <t>ERDOĞAN</t>
  </si>
  <si>
    <t>ENES</t>
  </si>
  <si>
    <t>FATMA NUR</t>
  </si>
  <si>
    <t>CUŞKUN</t>
  </si>
  <si>
    <t>GÜRKAN</t>
  </si>
  <si>
    <t>HATİCE NAZ</t>
  </si>
  <si>
    <t>ÖZSAKARYA</t>
  </si>
  <si>
    <t>KAAN</t>
  </si>
  <si>
    <t>KAĞAN KÜRŞAD</t>
  </si>
  <si>
    <t>TOKER</t>
  </si>
  <si>
    <t>MEHMET KAĞAN</t>
  </si>
  <si>
    <t>DEMİREL</t>
  </si>
  <si>
    <t>MEHMET YUSUF</t>
  </si>
  <si>
    <t>DURMAZ</t>
  </si>
  <si>
    <t>MUAZZEZ</t>
  </si>
  <si>
    <t>ÜREN</t>
  </si>
  <si>
    <t>SELENAY</t>
  </si>
  <si>
    <t>CANDAN</t>
  </si>
  <si>
    <t>SILANUR</t>
  </si>
  <si>
    <t>KOCAAĞA</t>
  </si>
  <si>
    <t>UFUKTAN</t>
  </si>
  <si>
    <t>İŞGÜDER</t>
  </si>
  <si>
    <t>GEÇGEL</t>
  </si>
  <si>
    <t>ÇOLAK</t>
  </si>
  <si>
    <t>YAVUZ</t>
  </si>
  <si>
    <t>T.C.
BALIKESİR VALİLİĞİ
Karesi / Fatma-Emin Kutvar Anadolu Lisesi Müdürlüğü
AL - 12. Sınıf / D Şubesi (ALANI YOK ) Sınıf Listesi</t>
  </si>
  <si>
    <t>Sınıf Öğretmeni: SEMRA ARSLAN</t>
  </si>
  <si>
    <t>Sınıf Başkanı: MUSTAFA ÇAPAR</t>
  </si>
  <si>
    <t>Sınıf Başkan Yrd: SİNAN ÇAKICI</t>
  </si>
  <si>
    <t>ÖZMEN</t>
  </si>
  <si>
    <t>BEYZANUR</t>
  </si>
  <si>
    <t>ÇİSEM</t>
  </si>
  <si>
    <t>ERAT</t>
  </si>
  <si>
    <t>GÖZEGER</t>
  </si>
  <si>
    <t>ÇEKİM</t>
  </si>
  <si>
    <t>OFLAZ</t>
  </si>
  <si>
    <t>ESMANUR</t>
  </si>
  <si>
    <t>DEMİRHAN</t>
  </si>
  <si>
    <t>FEYZA PINAR</t>
  </si>
  <si>
    <t>GÜL NİHAL</t>
  </si>
  <si>
    <t>GÜLNİHAL</t>
  </si>
  <si>
    <t>HIZAL</t>
  </si>
  <si>
    <t>GÜLSÜM ASLI</t>
  </si>
  <si>
    <t>KÜÇÜKBAŞ</t>
  </si>
  <si>
    <t>HÜSEYİN CAN</t>
  </si>
  <si>
    <t>PALDEMİR</t>
  </si>
  <si>
    <t>KÖSEOĞLU</t>
  </si>
  <si>
    <t>KAYHAN</t>
  </si>
  <si>
    <t>GÖKDENİZ</t>
  </si>
  <si>
    <t>LALE KEVSER</t>
  </si>
  <si>
    <t>ÖZALAYBEY</t>
  </si>
  <si>
    <t>MUHAMMED ÇAĞRI</t>
  </si>
  <si>
    <t>GÜLDERE</t>
  </si>
  <si>
    <t>MURAT</t>
  </si>
  <si>
    <t>ÜSTÜN</t>
  </si>
  <si>
    <t>ÇAPAR</t>
  </si>
  <si>
    <t>ÖZLEM</t>
  </si>
  <si>
    <t>SEREN</t>
  </si>
  <si>
    <t>PETEK</t>
  </si>
  <si>
    <t>PUSUNÇ</t>
  </si>
  <si>
    <t>SİNAN</t>
  </si>
  <si>
    <t>ÇAKICI</t>
  </si>
  <si>
    <t>ÇOŞKUN</t>
  </si>
  <si>
    <t>YAĞIZ KAAN</t>
  </si>
  <si>
    <t>KAHYAOĞLU</t>
  </si>
  <si>
    <t>ÖZENÇ</t>
  </si>
  <si>
    <t>ZELİHA</t>
  </si>
  <si>
    <t>ERÖZ</t>
  </si>
  <si>
    <t>2023-2024 EĞİTİM ÖĞRETİM YILI</t>
  </si>
  <si>
    <t>Öğretmenin Adı Soyadı</t>
  </si>
  <si>
    <t>Yılı</t>
  </si>
  <si>
    <t>SINAV KAZANIM ANALİZİ</t>
  </si>
  <si>
    <t>1. Sorunun Kazanımı Yazılacak</t>
  </si>
  <si>
    <t>2. Sorunun Kazanımı Yazılacak</t>
  </si>
  <si>
    <t>3. Sorunun Kazanımı Yazılacak</t>
  </si>
  <si>
    <t>4. Sorunun Kazanımı Yazılacak</t>
  </si>
  <si>
    <t>5. Sorunun Kazanımı Yazılacak</t>
  </si>
  <si>
    <t>6. Sorunun Kazanımı Yazılacak</t>
  </si>
  <si>
    <t>7. Sorunun Kazanımı Yazılacak</t>
  </si>
  <si>
    <t>8. Sorunun Kazanımı Yazılacak</t>
  </si>
  <si>
    <t>9. Sorunun Kazanımı Yazılacak</t>
  </si>
  <si>
    <t>10. Sorunun Kazanımı Yazılacak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</si>
</sst>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\-??\ _T_L_-;_-@_-"/>
    <numFmt numFmtId="165" formatCode="0.0"/>
  </numFmts>
  <fonts count="30"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b/>
      <sz val="18"/>
      <color indexed="56"/>
      <name val="Cambria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8"/>
      <color indexed="9"/>
      <name val="Tahoma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indexed="12"/>
      <name val="Calibri"/>
      <family val="2"/>
      <charset val="162"/>
    </font>
    <font>
      <b/>
      <sz val="8"/>
      <name val="Calibri"/>
      <family val="2"/>
      <charset val="162"/>
    </font>
    <font>
      <sz val="10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7"/>
      <name val="Calibri"/>
      <family val="2"/>
      <charset val="162"/>
    </font>
    <font>
      <b/>
      <sz val="14"/>
      <name val="Calibri"/>
      <family val="2"/>
      <charset val="162"/>
    </font>
    <font>
      <b/>
      <sz val="22"/>
      <color theme="1"/>
      <name val="Calibri"/>
      <family val="2"/>
      <charset val="162"/>
      <scheme val="minor"/>
    </font>
    <font>
      <sz val="10"/>
      <color indexed="8"/>
      <name val="ARIAL"/>
      <charset val="1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4" fontId="19" fillId="0" borderId="0" applyFill="0" applyBorder="0" applyAlignment="0" applyProtection="0"/>
    <xf numFmtId="0" fontId="15" fillId="16" borderId="5" applyNumberFormat="0" applyAlignment="0" applyProtection="0"/>
    <xf numFmtId="0" fontId="9" fillId="7" borderId="6" applyNumberFormat="0" applyAlignment="0" applyProtection="0"/>
    <xf numFmtId="0" fontId="10" fillId="16" borderId="6" applyNumberFormat="0" applyAlignment="0" applyProtection="0"/>
    <xf numFmtId="0" fontId="17" fillId="17" borderId="7" applyNumberFormat="0" applyAlignment="0" applyProtection="0"/>
    <xf numFmtId="0" fontId="16" fillId="4" borderId="0" applyNumberFormat="0" applyBorder="0" applyAlignment="0" applyProtection="0"/>
    <xf numFmtId="0" fontId="11" fillId="3" borderId="0" applyNumberFormat="0" applyBorder="0" applyAlignment="0" applyProtection="0"/>
    <xf numFmtId="0" fontId="19" fillId="18" borderId="8" applyNumberFormat="0" applyAlignment="0" applyProtection="0"/>
    <xf numFmtId="0" fontId="12" fillId="19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64">
    <xf numFmtId="0" fontId="0" fillId="0" borderId="0" xfId="0"/>
    <xf numFmtId="0" fontId="20" fillId="0" borderId="0" xfId="0" applyFont="1" applyProtection="1">
      <protection hidden="1"/>
    </xf>
    <xf numFmtId="0" fontId="21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 vertical="center"/>
      <protection hidden="1"/>
    </xf>
    <xf numFmtId="0" fontId="22" fillId="6" borderId="10" xfId="0" applyFont="1" applyFill="1" applyBorder="1" applyAlignment="1" applyProtection="1">
      <alignment horizontal="center" vertical="center" wrapText="1"/>
      <protection locked="0"/>
    </xf>
    <xf numFmtId="0" fontId="22" fillId="6" borderId="10" xfId="0" applyFont="1" applyFill="1" applyBorder="1" applyAlignment="1" applyProtection="1">
      <alignment horizontal="center" vertical="center" wrapText="1"/>
      <protection hidden="1"/>
    </xf>
    <xf numFmtId="0" fontId="23" fillId="16" borderId="10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4" fillId="24" borderId="12" xfId="0" applyFont="1" applyFill="1" applyBorder="1" applyAlignment="1" applyProtection="1">
      <alignment horizontal="center" wrapText="1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22" fillId="6" borderId="11" xfId="0" applyFont="1" applyFill="1" applyBorder="1" applyAlignment="1" applyProtection="1">
      <alignment horizontal="center"/>
      <protection hidden="1"/>
    </xf>
    <xf numFmtId="0" fontId="25" fillId="0" borderId="11" xfId="0" applyFont="1" applyBorder="1" applyAlignment="1" applyProtection="1">
      <alignment horizontal="center"/>
      <protection hidden="1"/>
    </xf>
    <xf numFmtId="0" fontId="21" fillId="0" borderId="13" xfId="0" applyFont="1" applyBorder="1" applyAlignment="1" applyProtection="1">
      <alignment horizontal="center"/>
      <protection hidden="1"/>
    </xf>
    <xf numFmtId="0" fontId="24" fillId="24" borderId="10" xfId="0" applyFont="1" applyFill="1" applyBorder="1" applyAlignment="1" applyProtection="1">
      <alignment horizontal="center" wrapText="1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/>
      <protection hidden="1"/>
    </xf>
    <xf numFmtId="0" fontId="24" fillId="24" borderId="14" xfId="0" applyFont="1" applyFill="1" applyBorder="1" applyAlignment="1" applyProtection="1">
      <alignment horizontal="center" wrapText="1"/>
      <protection locked="0"/>
    </xf>
    <xf numFmtId="0" fontId="21" fillId="0" borderId="15" xfId="0" applyFont="1" applyBorder="1" applyAlignment="1" applyProtection="1">
      <alignment horizontal="center"/>
      <protection hidden="1"/>
    </xf>
    <xf numFmtId="1" fontId="24" fillId="0" borderId="10" xfId="0" applyNumberFormat="1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 applyProtection="1">
      <alignment horizontal="left" vertical="top"/>
      <protection locked="0"/>
    </xf>
    <xf numFmtId="0" fontId="24" fillId="25" borderId="11" xfId="0" applyFont="1" applyFill="1" applyBorder="1" applyAlignment="1" applyProtection="1">
      <alignment horizontal="center" wrapText="1"/>
      <protection locked="0"/>
    </xf>
    <xf numFmtId="164" fontId="21" fillId="0" borderId="11" xfId="26" applyFont="1" applyFill="1" applyBorder="1" applyAlignment="1" applyProtection="1">
      <alignment vertical="center"/>
      <protection locked="0"/>
    </xf>
    <xf numFmtId="164" fontId="21" fillId="0" borderId="13" xfId="26" applyFont="1" applyFill="1" applyBorder="1" applyAlignment="1" applyProtection="1">
      <alignment vertical="center"/>
      <protection locked="0"/>
    </xf>
    <xf numFmtId="0" fontId="24" fillId="25" borderId="13" xfId="0" applyFont="1" applyFill="1" applyBorder="1" applyAlignment="1" applyProtection="1">
      <alignment horizontal="center" wrapText="1"/>
      <protection locked="0"/>
    </xf>
    <xf numFmtId="0" fontId="20" fillId="0" borderId="16" xfId="0" applyFont="1" applyBorder="1" applyAlignment="1" applyProtection="1">
      <alignment horizontal="center"/>
      <protection hidden="1"/>
    </xf>
    <xf numFmtId="0" fontId="20" fillId="0" borderId="17" xfId="0" applyFont="1" applyBorder="1" applyAlignment="1" applyProtection="1">
      <alignment horizontal="center"/>
      <protection hidden="1"/>
    </xf>
    <xf numFmtId="0" fontId="22" fillId="6" borderId="17" xfId="0" applyFont="1" applyFill="1" applyBorder="1" applyAlignment="1" applyProtection="1">
      <alignment horizontal="center"/>
      <protection hidden="1"/>
    </xf>
    <xf numFmtId="0" fontId="26" fillId="0" borderId="17" xfId="0" applyFont="1" applyBorder="1" applyAlignment="1" applyProtection="1">
      <alignment horizontal="center" vertical="center" wrapText="1"/>
      <protection hidden="1"/>
    </xf>
    <xf numFmtId="0" fontId="20" fillId="26" borderId="18" xfId="0" applyFont="1" applyFill="1" applyBorder="1" applyAlignment="1" applyProtection="1">
      <alignment horizontal="center"/>
      <protection hidden="1"/>
    </xf>
    <xf numFmtId="165" fontId="22" fillId="6" borderId="18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1" fillId="26" borderId="10" xfId="0" applyFont="1" applyFill="1" applyBorder="1" applyAlignment="1" applyProtection="1">
      <alignment horizontal="center" vertical="center" wrapText="1"/>
      <protection hidden="1"/>
    </xf>
    <xf numFmtId="0" fontId="21" fillId="0" borderId="19" xfId="0" applyFont="1" applyBorder="1" applyAlignment="1" applyProtection="1">
      <alignment horizontal="center" vertical="top" wrapText="1"/>
      <protection hidden="1"/>
    </xf>
    <xf numFmtId="0" fontId="21" fillId="0" borderId="10" xfId="0" applyFont="1" applyBorder="1" applyAlignment="1" applyProtection="1">
      <alignment horizontal="center" vertical="center" wrapText="1"/>
      <protection hidden="1"/>
    </xf>
    <xf numFmtId="0" fontId="21" fillId="0" borderId="20" xfId="0" applyFont="1" applyBorder="1" applyAlignment="1" applyProtection="1">
      <alignment horizontal="center" vertical="top" wrapText="1"/>
      <protection hidden="1"/>
    </xf>
    <xf numFmtId="0" fontId="21" fillId="0" borderId="21" xfId="0" applyFont="1" applyBorder="1" applyAlignment="1" applyProtection="1">
      <alignment horizontal="center"/>
      <protection hidden="1"/>
    </xf>
    <xf numFmtId="0" fontId="21" fillId="26" borderId="18" xfId="0" applyFont="1" applyFill="1" applyBorder="1" applyAlignment="1" applyProtection="1">
      <alignment horizontal="center"/>
      <protection hidden="1"/>
    </xf>
    <xf numFmtId="0" fontId="23" fillId="16" borderId="10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0" fontId="20" fillId="0" borderId="22" xfId="0" applyFont="1" applyBorder="1" applyProtection="1">
      <protection locked="0"/>
    </xf>
    <xf numFmtId="0" fontId="20" fillId="0" borderId="23" xfId="0" applyFont="1" applyBorder="1" applyProtection="1">
      <protection locked="0"/>
    </xf>
    <xf numFmtId="0" fontId="24" fillId="24" borderId="23" xfId="0" applyFont="1" applyFill="1" applyBorder="1" applyAlignment="1" applyProtection="1">
      <alignment horizontal="left" wrapText="1"/>
      <protection locked="0"/>
    </xf>
    <xf numFmtId="0" fontId="24" fillId="24" borderId="24" xfId="0" applyFont="1" applyFill="1" applyBorder="1" applyAlignment="1" applyProtection="1">
      <alignment horizontal="left" wrapText="1"/>
      <protection locked="0"/>
    </xf>
    <xf numFmtId="0" fontId="24" fillId="0" borderId="23" xfId="0" applyFont="1" applyBorder="1" applyAlignment="1" applyProtection="1">
      <alignment horizontal="left" vertical="top"/>
      <protection locked="0"/>
    </xf>
    <xf numFmtId="0" fontId="20" fillId="0" borderId="26" xfId="0" applyFont="1" applyBorder="1" applyAlignment="1" applyProtection="1">
      <alignment horizontal="center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22" fillId="0" borderId="23" xfId="0" applyFont="1" applyBorder="1" applyAlignment="1" applyProtection="1">
      <alignment horizontal="center" vertical="center" wrapText="1"/>
      <protection hidden="1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0" fontId="21" fillId="26" borderId="10" xfId="0" applyFont="1" applyFill="1" applyBorder="1" applyAlignment="1" applyProtection="1">
      <alignment horizontal="center" vertical="center" textRotation="90" wrapText="1"/>
      <protection hidden="1"/>
    </xf>
    <xf numFmtId="0" fontId="28" fillId="27" borderId="23" xfId="0" applyFont="1" applyFill="1" applyBorder="1" applyAlignment="1" applyProtection="1">
      <alignment horizontal="center" vertical="center"/>
      <protection locked="0"/>
    </xf>
    <xf numFmtId="0" fontId="28" fillId="27" borderId="29" xfId="0" applyFont="1" applyFill="1" applyBorder="1" applyAlignment="1" applyProtection="1">
      <alignment horizontal="center" vertical="center"/>
      <protection locked="0"/>
    </xf>
    <xf numFmtId="0" fontId="28" fillId="27" borderId="28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hidden="1"/>
    </xf>
    <xf numFmtId="0" fontId="21" fillId="26" borderId="10" xfId="0" applyFont="1" applyFill="1" applyBorder="1" applyAlignment="1" applyProtection="1">
      <alignment vertical="center" wrapText="1"/>
      <protection hidden="1"/>
    </xf>
    <xf numFmtId="165" fontId="21" fillId="26" borderId="10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0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1" fontId="29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0" fontId="20" fillId="0" borderId="10" xfId="0" applyFont="1" applyBorder="1" applyAlignment="1" applyProtection="1">
      <alignment horizontal="left" vertical="center"/>
      <protection locked="0"/>
    </xf>
    <xf numFmtId="164" fontId="20" fillId="0" borderId="25" xfId="26" applyFont="1" applyFill="1" applyBorder="1" applyAlignment="1" applyProtection="1">
      <alignment vertical="center"/>
      <protection locked="0"/>
    </xf>
    <xf numFmtId="164" fontId="20" fillId="0" borderId="10" xfId="26" applyFont="1" applyFill="1" applyBorder="1" applyAlignment="1" applyProtection="1">
      <alignment vertical="center"/>
      <protection locked="0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7" builtinId="21" customBuiltin="1"/>
    <cellStyle name="Giriş" xfId="28" builtinId="20" customBuiltin="1"/>
    <cellStyle name="Hesaplama" xfId="29" builtinId="22" customBuiltin="1"/>
    <cellStyle name="İşaretli Hücre" xfId="30" builtinId="23" customBuiltin="1"/>
    <cellStyle name="İyi" xfId="31" builtinId="26" customBuiltin="1"/>
    <cellStyle name="Kötü" xfId="32" builtinId="27" customBuiltin="1"/>
    <cellStyle name="Normal" xfId="0" builtinId="0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irgül" xfId="26" builtinId="3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2">
    <dxf>
      <font>
        <b val="0"/>
        <condense val="0"/>
        <extend val="0"/>
        <color indexed="10"/>
      </font>
    </dxf>
    <dxf>
      <font>
        <b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A3935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/>
              <a:t>HER SORUNUN SINIF  BAŞARI YÜZDESİ VE  SINAVIN  ORTALAMA PUANI</a:t>
            </a:r>
          </a:p>
        </c:rich>
      </c:tx>
      <c:layout>
        <c:manualLayout>
          <c:xMode val="edge"/>
          <c:yMode val="edge"/>
          <c:x val="0.20151050588511901"/>
          <c:y val="8.9045108377270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40822790819686E-2"/>
          <c:y val="0.23198594024604571"/>
          <c:w val="0.84100361706283722"/>
          <c:h val="0.5887521968365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02-4EBC-942E-735C1369B746}"/>
              </c:ext>
            </c:extLst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02-4EBC-942E-735C1369B746}"/>
              </c:ext>
            </c:extLst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02-4EBC-942E-735C1369B746}"/>
              </c:ext>
            </c:extLst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02-4EBC-942E-735C1369B746}"/>
              </c:ext>
            </c:extLst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302-4EBC-942E-735C1369B746}"/>
              </c:ext>
            </c:extLst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302-4EBC-942E-735C1369B746}"/>
              </c:ext>
            </c:extLst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302-4EBC-942E-735C1369B746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302-4EBC-942E-735C1369B746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302-4EBC-942E-735C1369B746}"/>
              </c:ext>
            </c:extLst>
          </c:dPt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ANALİZ!$E$52:$O$52</c15:sqref>
                  </c15:fullRef>
                </c:ext>
              </c:extLst>
              <c:f>ANALİZ!$E$52:$N$52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ANALİZ!#REF!</c15:sqref>
                  <c15:spPr xmlns:c15="http://schemas.microsoft.com/office/drawing/2012/chart">
                    <a:solidFill>
                      <a:srgbClr val="FFFF0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00FFFF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80008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80000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008080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0000FF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00CCFF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CCFFFF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CCFFCC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FFFF99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  <c15:categoryFilterException>
                  <c15:sqref>ANALİZ!#REF!</c15:sqref>
                  <c15:spPr xmlns:c15="http://schemas.microsoft.com/office/drawing/2012/chart">
                    <a:solidFill>
                      <a:srgbClr val="99CCFF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28-5302-4EBC-942E-735C1369B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13248"/>
        <c:axId val="244013632"/>
      </c:barChart>
      <c:catAx>
        <c:axId val="24401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25" b="1" i="1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NUMARALARI </a:t>
                </a:r>
              </a:p>
            </c:rich>
          </c:tx>
          <c:layout>
            <c:manualLayout>
              <c:xMode val="edge"/>
              <c:yMode val="edge"/>
              <c:x val="0.44537074090601558"/>
              <c:y val="0.91212653778558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40136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4401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FF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SORU BAŞARI YÜZDESİ</a:t>
                </a:r>
              </a:p>
            </c:rich>
          </c:tx>
          <c:layout>
            <c:manualLayout>
              <c:xMode val="edge"/>
              <c:yMode val="edge"/>
              <c:x val="1.481485746639988E-2"/>
              <c:y val="0.351493848857645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44013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41316270566711"/>
          <c:y val="8.7873462214411256E-3"/>
          <c:w val="4.6617915904936032E-2"/>
          <c:h val="0.98594024604569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44" r="0.75000000000000144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49</xdr:row>
      <xdr:rowOff>13002</xdr:rowOff>
    </xdr:from>
    <xdr:to>
      <xdr:col>15</xdr:col>
      <xdr:colOff>1295401</xdr:colOff>
      <xdr:row>82</xdr:row>
      <xdr:rowOff>105077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</xdr:col>
      <xdr:colOff>510988</xdr:colOff>
      <xdr:row>84</xdr:row>
      <xdr:rowOff>134470</xdr:rowOff>
    </xdr:from>
    <xdr:to>
      <xdr:col>15</xdr:col>
      <xdr:colOff>627530</xdr:colOff>
      <xdr:row>90</xdr:row>
      <xdr:rowOff>170330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AD8188E4-A103-47B8-314F-496BFBAE63E6}"/>
            </a:ext>
          </a:extLst>
        </xdr:cNvPr>
        <xdr:cNvSpPr txBox="1"/>
      </xdr:nvSpPr>
      <xdr:spPr>
        <a:xfrm>
          <a:off x="6983506" y="18189388"/>
          <a:ext cx="3415553" cy="1111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tr-TR" sz="1100"/>
        </a:p>
        <a:p>
          <a:pPr algn="ctr"/>
          <a:r>
            <a:rPr lang="tr-TR" sz="1200"/>
            <a:t>İmza</a:t>
          </a:r>
        </a:p>
        <a:p>
          <a:pPr algn="ctr"/>
          <a:r>
            <a:rPr lang="tr-TR" sz="1200"/>
            <a:t>Adı Soyadı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view="pageBreakPreview" topLeftCell="A8" zoomScale="85" zoomScaleNormal="70" zoomScaleSheetLayoutView="85" workbookViewId="0">
      <selection activeCell="O101" sqref="O101"/>
    </sheetView>
  </sheetViews>
  <sheetFormatPr defaultColWidth="9.109375" defaultRowHeight="13.8"/>
  <cols>
    <col min="1" max="1" width="6.5546875" style="1" customWidth="1"/>
    <col min="2" max="2" width="6.109375" style="1" customWidth="1"/>
    <col min="3" max="3" width="16.33203125" style="1" customWidth="1"/>
    <col min="4" max="4" width="18.33203125" style="1" customWidth="1"/>
    <col min="5" max="14" width="7.77734375" style="1" customWidth="1"/>
    <col min="15" max="15" width="16.77734375" style="1" customWidth="1"/>
    <col min="16" max="16" width="19.109375" style="1" customWidth="1"/>
    <col min="17" max="17" width="9.109375" style="1"/>
    <col min="18" max="39" width="3.6640625" style="1" customWidth="1"/>
    <col min="40" max="16384" width="9.109375" style="1"/>
  </cols>
  <sheetData>
    <row r="1" spans="1:17" ht="54.6" customHeight="1">
      <c r="A1" s="49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</row>
    <row r="2" spans="1:17" ht="54.6" customHeight="1">
      <c r="A2" s="49" t="s">
        <v>681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35.4" customHeight="1">
      <c r="A3" s="55" t="s">
        <v>680</v>
      </c>
      <c r="B3" s="55"/>
      <c r="C3" s="61" t="s">
        <v>678</v>
      </c>
      <c r="D3" s="61"/>
      <c r="E3" s="61"/>
      <c r="F3" s="61"/>
      <c r="G3" s="61"/>
      <c r="H3" s="57" t="s">
        <v>679</v>
      </c>
      <c r="I3" s="57"/>
      <c r="J3" s="57"/>
      <c r="K3" s="56"/>
      <c r="L3" s="56"/>
      <c r="M3" s="56"/>
      <c r="N3" s="56"/>
      <c r="O3" s="56"/>
      <c r="P3" s="56"/>
    </row>
    <row r="4" spans="1:17" ht="30" customHeight="1">
      <c r="A4" s="55" t="s">
        <v>26</v>
      </c>
      <c r="B4" s="55"/>
      <c r="C4" s="56"/>
      <c r="D4" s="56"/>
      <c r="E4" s="56"/>
      <c r="F4" s="56"/>
      <c r="G4" s="56"/>
      <c r="H4" s="57" t="s">
        <v>27</v>
      </c>
      <c r="I4" s="57"/>
      <c r="J4" s="57"/>
      <c r="K4" s="56"/>
      <c r="L4" s="56"/>
      <c r="M4" s="56"/>
      <c r="N4" s="56"/>
      <c r="O4" s="56"/>
      <c r="P4" s="56"/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18">
      <c r="A6" s="3"/>
      <c r="B6" s="3"/>
      <c r="C6" s="3"/>
      <c r="D6" s="3"/>
      <c r="E6" s="52" t="s">
        <v>0</v>
      </c>
      <c r="F6" s="52"/>
      <c r="G6" s="52"/>
      <c r="H6" s="52"/>
      <c r="I6" s="52"/>
      <c r="J6" s="52"/>
      <c r="K6" s="52"/>
      <c r="L6" s="52"/>
      <c r="M6" s="52"/>
      <c r="N6" s="52"/>
      <c r="O6" s="3"/>
      <c r="P6" s="3"/>
    </row>
    <row r="7" spans="1:17" ht="12.75" customHeight="1">
      <c r="A7" s="33" t="s">
        <v>1</v>
      </c>
      <c r="B7" s="33" t="s">
        <v>2</v>
      </c>
      <c r="C7" s="33" t="s">
        <v>3</v>
      </c>
      <c r="D7" s="33"/>
      <c r="E7" s="48" t="s">
        <v>682</v>
      </c>
      <c r="F7" s="48" t="s">
        <v>683</v>
      </c>
      <c r="G7" s="48" t="s">
        <v>684</v>
      </c>
      <c r="H7" s="48" t="s">
        <v>685</v>
      </c>
      <c r="I7" s="48" t="s">
        <v>686</v>
      </c>
      <c r="J7" s="48" t="s">
        <v>687</v>
      </c>
      <c r="K7" s="48" t="s">
        <v>688</v>
      </c>
      <c r="L7" s="48" t="s">
        <v>689</v>
      </c>
      <c r="M7" s="48" t="s">
        <v>690</v>
      </c>
      <c r="N7" s="48" t="s">
        <v>691</v>
      </c>
      <c r="O7" s="38" t="s">
        <v>13</v>
      </c>
      <c r="P7" s="37" t="s">
        <v>4</v>
      </c>
    </row>
    <row r="8" spans="1:17" ht="109.8" customHeight="1">
      <c r="A8" s="33"/>
      <c r="B8" s="33"/>
      <c r="C8" s="33"/>
      <c r="D8" s="33"/>
      <c r="E8" s="48"/>
      <c r="F8" s="48"/>
      <c r="G8" s="48"/>
      <c r="H8" s="48"/>
      <c r="I8" s="48"/>
      <c r="J8" s="48"/>
      <c r="K8" s="48"/>
      <c r="L8" s="48"/>
      <c r="M8" s="48"/>
      <c r="N8" s="48"/>
      <c r="O8" s="38"/>
      <c r="P8" s="37"/>
    </row>
    <row r="9" spans="1:17" ht="27.6" customHeight="1">
      <c r="A9" s="33"/>
      <c r="B9" s="33"/>
      <c r="C9" s="46" t="s">
        <v>5</v>
      </c>
      <c r="D9" s="47"/>
      <c r="E9" s="4">
        <v>10</v>
      </c>
      <c r="F9" s="4">
        <v>10</v>
      </c>
      <c r="G9" s="4">
        <v>10</v>
      </c>
      <c r="H9" s="4">
        <v>10</v>
      </c>
      <c r="I9" s="4">
        <v>10</v>
      </c>
      <c r="J9" s="4">
        <v>10</v>
      </c>
      <c r="K9" s="4">
        <v>10</v>
      </c>
      <c r="L9" s="4">
        <v>10</v>
      </c>
      <c r="M9" s="4">
        <v>10</v>
      </c>
      <c r="N9" s="4">
        <v>10</v>
      </c>
      <c r="O9" s="5">
        <f>SUM(E9:N9)</f>
        <v>100</v>
      </c>
      <c r="P9" s="6"/>
    </row>
    <row r="10" spans="1:17">
      <c r="A10" s="7">
        <v>1</v>
      </c>
      <c r="B10" s="8"/>
      <c r="C10" s="39"/>
      <c r="D10" s="19"/>
      <c r="E10" s="44"/>
      <c r="F10" s="9"/>
      <c r="G10" s="9"/>
      <c r="H10" s="9"/>
      <c r="I10" s="9"/>
      <c r="J10" s="9"/>
      <c r="K10" s="9"/>
      <c r="L10" s="9"/>
      <c r="M10" s="9"/>
      <c r="N10" s="9"/>
      <c r="O10" s="10" t="str">
        <f>IF(AND(E10="",F10="",G10="",H10="",I10="",J10="",K10="",L10="",M10="",N10="",""),"",SUM(E10:N10))</f>
        <v/>
      </c>
      <c r="P10" s="11" t="str">
        <f t="shared" ref="P10:P44" si="0">IF(O10="","",IF(O10&gt;49,"BAŞARILI","BAŞARISIZ"))</f>
        <v/>
      </c>
      <c r="Q10" s="1" t="s">
        <v>24</v>
      </c>
    </row>
    <row r="11" spans="1:17">
      <c r="A11" s="12">
        <v>2</v>
      </c>
      <c r="B11" s="13"/>
      <c r="C11" s="40"/>
      <c r="D11" s="19"/>
      <c r="E11" s="45"/>
      <c r="F11" s="14"/>
      <c r="G11" s="14"/>
      <c r="H11" s="14"/>
      <c r="I11" s="14"/>
      <c r="J11" s="14"/>
      <c r="K11" s="14"/>
      <c r="L11" s="14"/>
      <c r="M11" s="14"/>
      <c r="N11" s="14"/>
      <c r="O11" s="10" t="str">
        <f t="shared" ref="O11:O44" si="1">IF(AND(E11="",F11="",G11="",H11="",I11="",J11="",K11="",L11="",M11="",N11="",""),"",SUM(E11:N11))</f>
        <v/>
      </c>
      <c r="P11" s="15" t="str">
        <f t="shared" si="0"/>
        <v/>
      </c>
    </row>
    <row r="12" spans="1:17">
      <c r="A12" s="12">
        <v>3</v>
      </c>
      <c r="B12" s="13"/>
      <c r="C12" s="40"/>
      <c r="D12" s="19"/>
      <c r="E12" s="45"/>
      <c r="F12" s="14"/>
      <c r="G12" s="14"/>
      <c r="H12" s="14"/>
      <c r="I12" s="14"/>
      <c r="J12" s="14"/>
      <c r="K12" s="14"/>
      <c r="L12" s="14"/>
      <c r="M12" s="14"/>
      <c r="N12" s="14"/>
      <c r="O12" s="10" t="str">
        <f t="shared" si="1"/>
        <v/>
      </c>
      <c r="P12" s="15" t="str">
        <f t="shared" si="0"/>
        <v/>
      </c>
    </row>
    <row r="13" spans="1:17">
      <c r="A13" s="12">
        <v>4</v>
      </c>
      <c r="B13" s="13"/>
      <c r="C13" s="40"/>
      <c r="D13" s="19"/>
      <c r="E13" s="45"/>
      <c r="F13" s="14"/>
      <c r="G13" s="14"/>
      <c r="H13" s="14"/>
      <c r="I13" s="14"/>
      <c r="J13" s="14"/>
      <c r="K13" s="14"/>
      <c r="L13" s="14"/>
      <c r="M13" s="14"/>
      <c r="N13" s="14"/>
      <c r="O13" s="10" t="str">
        <f t="shared" si="1"/>
        <v/>
      </c>
      <c r="P13" s="15" t="str">
        <f t="shared" si="0"/>
        <v/>
      </c>
    </row>
    <row r="14" spans="1:17">
      <c r="A14" s="12">
        <v>5</v>
      </c>
      <c r="B14" s="13"/>
      <c r="C14" s="40"/>
      <c r="D14" s="19"/>
      <c r="E14" s="45"/>
      <c r="F14" s="14"/>
      <c r="G14" s="14"/>
      <c r="H14" s="14"/>
      <c r="I14" s="14"/>
      <c r="J14" s="14"/>
      <c r="K14" s="14"/>
      <c r="L14" s="14"/>
      <c r="M14" s="14"/>
      <c r="N14" s="14"/>
      <c r="O14" s="10" t="str">
        <f t="shared" si="1"/>
        <v/>
      </c>
      <c r="P14" s="15" t="str">
        <f t="shared" si="0"/>
        <v/>
      </c>
    </row>
    <row r="15" spans="1:17">
      <c r="A15" s="12">
        <v>6</v>
      </c>
      <c r="B15" s="13"/>
      <c r="C15" s="40"/>
      <c r="D15" s="19"/>
      <c r="E15" s="45"/>
      <c r="F15" s="14"/>
      <c r="G15" s="14"/>
      <c r="H15" s="14"/>
      <c r="I15" s="14"/>
      <c r="J15" s="14"/>
      <c r="K15" s="14"/>
      <c r="L15" s="14"/>
      <c r="M15" s="14"/>
      <c r="N15" s="14"/>
      <c r="O15" s="10" t="str">
        <f t="shared" si="1"/>
        <v/>
      </c>
      <c r="P15" s="15" t="str">
        <f t="shared" si="0"/>
        <v/>
      </c>
    </row>
    <row r="16" spans="1:17">
      <c r="A16" s="12">
        <v>7</v>
      </c>
      <c r="B16" s="13"/>
      <c r="C16" s="40"/>
      <c r="D16" s="19"/>
      <c r="E16" s="45"/>
      <c r="F16" s="14"/>
      <c r="G16" s="14"/>
      <c r="H16" s="14"/>
      <c r="I16" s="14"/>
      <c r="J16" s="14"/>
      <c r="K16" s="14"/>
      <c r="L16" s="14"/>
      <c r="M16" s="14"/>
      <c r="N16" s="14"/>
      <c r="O16" s="10" t="str">
        <f t="shared" si="1"/>
        <v/>
      </c>
      <c r="P16" s="15" t="str">
        <f t="shared" si="0"/>
        <v/>
      </c>
    </row>
    <row r="17" spans="1:16">
      <c r="A17" s="12">
        <v>8</v>
      </c>
      <c r="B17" s="13"/>
      <c r="C17" s="40"/>
      <c r="D17" s="19"/>
      <c r="E17" s="45"/>
      <c r="F17" s="14"/>
      <c r="G17" s="14"/>
      <c r="H17" s="14"/>
      <c r="I17" s="14"/>
      <c r="J17" s="14"/>
      <c r="K17" s="14"/>
      <c r="L17" s="14"/>
      <c r="M17" s="14"/>
      <c r="N17" s="14"/>
      <c r="O17" s="10" t="str">
        <f t="shared" si="1"/>
        <v/>
      </c>
      <c r="P17" s="15" t="str">
        <f t="shared" si="0"/>
        <v/>
      </c>
    </row>
    <row r="18" spans="1:16">
      <c r="A18" s="12">
        <v>9</v>
      </c>
      <c r="B18" s="13"/>
      <c r="C18" s="40"/>
      <c r="D18" s="19"/>
      <c r="E18" s="45"/>
      <c r="F18" s="14"/>
      <c r="G18" s="14"/>
      <c r="H18" s="14"/>
      <c r="I18" s="14"/>
      <c r="J18" s="14"/>
      <c r="K18" s="14"/>
      <c r="L18" s="14"/>
      <c r="M18" s="14"/>
      <c r="N18" s="14"/>
      <c r="O18" s="10" t="str">
        <f t="shared" si="1"/>
        <v/>
      </c>
      <c r="P18" s="15" t="str">
        <f t="shared" si="0"/>
        <v/>
      </c>
    </row>
    <row r="19" spans="1:16">
      <c r="A19" s="12">
        <v>10</v>
      </c>
      <c r="B19" s="13"/>
      <c r="C19" s="40"/>
      <c r="D19" s="19"/>
      <c r="E19" s="45"/>
      <c r="F19" s="14"/>
      <c r="G19" s="14"/>
      <c r="H19" s="14"/>
      <c r="I19" s="14"/>
      <c r="J19" s="14"/>
      <c r="K19" s="14"/>
      <c r="L19" s="14"/>
      <c r="M19" s="14"/>
      <c r="N19" s="14"/>
      <c r="O19" s="10" t="str">
        <f t="shared" si="1"/>
        <v/>
      </c>
      <c r="P19" s="15" t="str">
        <f t="shared" si="0"/>
        <v/>
      </c>
    </row>
    <row r="20" spans="1:16">
      <c r="A20" s="12">
        <v>11</v>
      </c>
      <c r="B20" s="13"/>
      <c r="C20" s="40"/>
      <c r="D20" s="19"/>
      <c r="E20" s="45"/>
      <c r="F20" s="14"/>
      <c r="G20" s="14"/>
      <c r="H20" s="14"/>
      <c r="I20" s="14"/>
      <c r="J20" s="14"/>
      <c r="K20" s="14"/>
      <c r="L20" s="14"/>
      <c r="M20" s="14"/>
      <c r="N20" s="14"/>
      <c r="O20" s="10" t="str">
        <f t="shared" si="1"/>
        <v/>
      </c>
      <c r="P20" s="15" t="str">
        <f t="shared" si="0"/>
        <v/>
      </c>
    </row>
    <row r="21" spans="1:16">
      <c r="A21" s="12">
        <v>12</v>
      </c>
      <c r="B21" s="13"/>
      <c r="C21" s="40"/>
      <c r="D21" s="19"/>
      <c r="E21" s="45"/>
      <c r="F21" s="14"/>
      <c r="G21" s="14"/>
      <c r="H21" s="14"/>
      <c r="I21" s="14"/>
      <c r="J21" s="14"/>
      <c r="K21" s="14"/>
      <c r="L21" s="14"/>
      <c r="M21" s="14"/>
      <c r="N21" s="14"/>
      <c r="O21" s="10" t="str">
        <f t="shared" si="1"/>
        <v/>
      </c>
      <c r="P21" s="15" t="str">
        <f t="shared" si="0"/>
        <v/>
      </c>
    </row>
    <row r="22" spans="1:16">
      <c r="A22" s="12">
        <v>13</v>
      </c>
      <c r="B22" s="13"/>
      <c r="C22" s="40"/>
      <c r="D22" s="19"/>
      <c r="E22" s="45"/>
      <c r="F22" s="14"/>
      <c r="G22" s="14"/>
      <c r="H22" s="14"/>
      <c r="I22" s="14"/>
      <c r="J22" s="14"/>
      <c r="K22" s="14"/>
      <c r="L22" s="14"/>
      <c r="M22" s="14"/>
      <c r="N22" s="14"/>
      <c r="O22" s="10" t="str">
        <f t="shared" si="1"/>
        <v/>
      </c>
      <c r="P22" s="15" t="str">
        <f t="shared" si="0"/>
        <v/>
      </c>
    </row>
    <row r="23" spans="1:16">
      <c r="A23" s="12">
        <v>14</v>
      </c>
      <c r="B23" s="13"/>
      <c r="C23" s="40"/>
      <c r="D23" s="19"/>
      <c r="E23" s="45"/>
      <c r="F23" s="14"/>
      <c r="G23" s="14"/>
      <c r="H23" s="14"/>
      <c r="I23" s="14"/>
      <c r="J23" s="14"/>
      <c r="K23" s="14"/>
      <c r="L23" s="14"/>
      <c r="M23" s="14"/>
      <c r="N23" s="14"/>
      <c r="O23" s="10" t="str">
        <f t="shared" si="1"/>
        <v/>
      </c>
      <c r="P23" s="15" t="str">
        <f t="shared" si="0"/>
        <v/>
      </c>
    </row>
    <row r="24" spans="1:16">
      <c r="A24" s="12">
        <v>15</v>
      </c>
      <c r="B24" s="13"/>
      <c r="C24" s="40"/>
      <c r="D24" s="19"/>
      <c r="E24" s="45"/>
      <c r="F24" s="14"/>
      <c r="G24" s="14"/>
      <c r="H24" s="14"/>
      <c r="I24" s="14"/>
      <c r="J24" s="14"/>
      <c r="K24" s="14"/>
      <c r="L24" s="14"/>
      <c r="M24" s="14"/>
      <c r="N24" s="14"/>
      <c r="O24" s="10" t="str">
        <f t="shared" si="1"/>
        <v/>
      </c>
      <c r="P24" s="15" t="str">
        <f t="shared" si="0"/>
        <v/>
      </c>
    </row>
    <row r="25" spans="1:16">
      <c r="A25" s="12">
        <v>16</v>
      </c>
      <c r="B25" s="13"/>
      <c r="C25" s="40"/>
      <c r="D25" s="19"/>
      <c r="E25" s="45"/>
      <c r="F25" s="14"/>
      <c r="G25" s="14"/>
      <c r="H25" s="14"/>
      <c r="I25" s="14"/>
      <c r="J25" s="14"/>
      <c r="K25" s="14"/>
      <c r="L25" s="14"/>
      <c r="M25" s="14"/>
      <c r="N25" s="14"/>
      <c r="O25" s="10" t="str">
        <f t="shared" si="1"/>
        <v/>
      </c>
      <c r="P25" s="15" t="str">
        <f t="shared" si="0"/>
        <v/>
      </c>
    </row>
    <row r="26" spans="1:16">
      <c r="A26" s="12">
        <v>17</v>
      </c>
      <c r="B26" s="13"/>
      <c r="C26" s="40"/>
      <c r="D26" s="19"/>
      <c r="E26" s="45"/>
      <c r="F26" s="14"/>
      <c r="G26" s="14"/>
      <c r="H26" s="14"/>
      <c r="I26" s="14"/>
      <c r="J26" s="14"/>
      <c r="K26" s="14"/>
      <c r="L26" s="14"/>
      <c r="M26" s="14"/>
      <c r="N26" s="14"/>
      <c r="O26" s="10" t="str">
        <f t="shared" si="1"/>
        <v/>
      </c>
      <c r="P26" s="15" t="str">
        <f t="shared" si="0"/>
        <v/>
      </c>
    </row>
    <row r="27" spans="1:16">
      <c r="A27" s="12">
        <v>18</v>
      </c>
      <c r="B27" s="13"/>
      <c r="C27" s="40"/>
      <c r="D27" s="19"/>
      <c r="E27" s="45"/>
      <c r="F27" s="14"/>
      <c r="G27" s="14"/>
      <c r="H27" s="14"/>
      <c r="I27" s="14"/>
      <c r="J27" s="14"/>
      <c r="K27" s="14"/>
      <c r="L27" s="14"/>
      <c r="M27" s="14"/>
      <c r="N27" s="14"/>
      <c r="O27" s="10" t="str">
        <f t="shared" si="1"/>
        <v/>
      </c>
      <c r="P27" s="15" t="str">
        <f t="shared" si="0"/>
        <v/>
      </c>
    </row>
    <row r="28" spans="1:16">
      <c r="A28" s="12">
        <v>19</v>
      </c>
      <c r="B28" s="13"/>
      <c r="C28" s="40"/>
      <c r="D28" s="19"/>
      <c r="E28" s="45"/>
      <c r="F28" s="14"/>
      <c r="G28" s="14"/>
      <c r="H28" s="14"/>
      <c r="I28" s="14"/>
      <c r="J28" s="14"/>
      <c r="K28" s="14"/>
      <c r="L28" s="14"/>
      <c r="M28" s="14"/>
      <c r="N28" s="14"/>
      <c r="O28" s="10" t="str">
        <f t="shared" si="1"/>
        <v/>
      </c>
      <c r="P28" s="15" t="str">
        <f t="shared" si="0"/>
        <v/>
      </c>
    </row>
    <row r="29" spans="1:16">
      <c r="A29" s="12">
        <v>20</v>
      </c>
      <c r="B29" s="13"/>
      <c r="C29" s="40"/>
      <c r="D29" s="19"/>
      <c r="E29" s="45"/>
      <c r="F29" s="14"/>
      <c r="G29" s="14"/>
      <c r="H29" s="14"/>
      <c r="I29" s="14"/>
      <c r="J29" s="14"/>
      <c r="K29" s="14"/>
      <c r="L29" s="14"/>
      <c r="M29" s="14"/>
      <c r="N29" s="14"/>
      <c r="O29" s="10" t="str">
        <f t="shared" si="1"/>
        <v/>
      </c>
      <c r="P29" s="15" t="str">
        <f t="shared" si="0"/>
        <v/>
      </c>
    </row>
    <row r="30" spans="1:16">
      <c r="A30" s="12">
        <v>21</v>
      </c>
      <c r="B30" s="13"/>
      <c r="C30" s="40"/>
      <c r="D30" s="19"/>
      <c r="E30" s="45"/>
      <c r="F30" s="14"/>
      <c r="G30" s="14"/>
      <c r="H30" s="14"/>
      <c r="I30" s="14"/>
      <c r="J30" s="14"/>
      <c r="K30" s="14"/>
      <c r="L30" s="14"/>
      <c r="M30" s="14"/>
      <c r="N30" s="14"/>
      <c r="O30" s="10" t="str">
        <f t="shared" si="1"/>
        <v/>
      </c>
      <c r="P30" s="15" t="str">
        <f t="shared" si="0"/>
        <v/>
      </c>
    </row>
    <row r="31" spans="1:16">
      <c r="A31" s="12">
        <v>22</v>
      </c>
      <c r="B31" s="13"/>
      <c r="C31" s="40"/>
      <c r="D31" s="19"/>
      <c r="E31" s="45"/>
      <c r="F31" s="14"/>
      <c r="G31" s="14"/>
      <c r="H31" s="14"/>
      <c r="I31" s="14"/>
      <c r="J31" s="14"/>
      <c r="K31" s="14"/>
      <c r="L31" s="14"/>
      <c r="M31" s="14"/>
      <c r="N31" s="14"/>
      <c r="O31" s="10" t="str">
        <f t="shared" si="1"/>
        <v/>
      </c>
      <c r="P31" s="15" t="str">
        <f t="shared" si="0"/>
        <v/>
      </c>
    </row>
    <row r="32" spans="1:16">
      <c r="A32" s="12">
        <v>23</v>
      </c>
      <c r="B32" s="13"/>
      <c r="C32" s="40"/>
      <c r="D32" s="19"/>
      <c r="E32" s="45"/>
      <c r="F32" s="14"/>
      <c r="G32" s="14"/>
      <c r="H32" s="14"/>
      <c r="I32" s="14"/>
      <c r="J32" s="14"/>
      <c r="K32" s="14"/>
      <c r="L32" s="14"/>
      <c r="M32" s="14"/>
      <c r="N32" s="14"/>
      <c r="O32" s="10" t="str">
        <f t="shared" si="1"/>
        <v/>
      </c>
      <c r="P32" s="15" t="str">
        <f t="shared" si="0"/>
        <v/>
      </c>
    </row>
    <row r="33" spans="1:16">
      <c r="A33" s="12">
        <v>24</v>
      </c>
      <c r="B33" s="13"/>
      <c r="C33" s="41"/>
      <c r="D33" s="19"/>
      <c r="E33" s="45"/>
      <c r="F33" s="14"/>
      <c r="G33" s="14"/>
      <c r="H33" s="14"/>
      <c r="I33" s="14"/>
      <c r="J33" s="14"/>
      <c r="K33" s="14"/>
      <c r="L33" s="14"/>
      <c r="M33" s="14"/>
      <c r="N33" s="14"/>
      <c r="O33" s="10" t="str">
        <f t="shared" si="1"/>
        <v/>
      </c>
      <c r="P33" s="15" t="str">
        <f t="shared" si="0"/>
        <v/>
      </c>
    </row>
    <row r="34" spans="1:16">
      <c r="A34" s="12">
        <v>25</v>
      </c>
      <c r="B34" s="13"/>
      <c r="C34" s="41"/>
      <c r="D34" s="19"/>
      <c r="E34" s="45"/>
      <c r="F34" s="14"/>
      <c r="G34" s="14"/>
      <c r="H34" s="14"/>
      <c r="I34" s="14"/>
      <c r="J34" s="14"/>
      <c r="K34" s="14"/>
      <c r="L34" s="14"/>
      <c r="M34" s="14"/>
      <c r="N34" s="14"/>
      <c r="O34" s="10" t="str">
        <f t="shared" si="1"/>
        <v/>
      </c>
      <c r="P34" s="15" t="str">
        <f t="shared" si="0"/>
        <v/>
      </c>
    </row>
    <row r="35" spans="1:16">
      <c r="A35" s="12">
        <v>26</v>
      </c>
      <c r="B35" s="13"/>
      <c r="C35" s="41"/>
      <c r="D35" s="19"/>
      <c r="E35" s="45"/>
      <c r="F35" s="14"/>
      <c r="G35" s="14"/>
      <c r="H35" s="14"/>
      <c r="I35" s="14"/>
      <c r="J35" s="14"/>
      <c r="K35" s="14"/>
      <c r="L35" s="14"/>
      <c r="M35" s="14"/>
      <c r="N35" s="14"/>
      <c r="O35" s="10" t="str">
        <f t="shared" si="1"/>
        <v/>
      </c>
      <c r="P35" s="15" t="str">
        <f t="shared" si="0"/>
        <v/>
      </c>
    </row>
    <row r="36" spans="1:16">
      <c r="A36" s="12">
        <v>27</v>
      </c>
      <c r="B36" s="13"/>
      <c r="C36" s="41"/>
      <c r="D36" s="19"/>
      <c r="E36" s="45"/>
      <c r="F36" s="14"/>
      <c r="G36" s="14"/>
      <c r="H36" s="14"/>
      <c r="I36" s="14"/>
      <c r="J36" s="14"/>
      <c r="K36" s="14"/>
      <c r="L36" s="14"/>
      <c r="M36" s="14"/>
      <c r="N36" s="14"/>
      <c r="O36" s="10" t="str">
        <f t="shared" si="1"/>
        <v/>
      </c>
      <c r="P36" s="15" t="str">
        <f t="shared" si="0"/>
        <v/>
      </c>
    </row>
    <row r="37" spans="1:16">
      <c r="A37" s="12">
        <v>28</v>
      </c>
      <c r="B37" s="13"/>
      <c r="C37" s="41"/>
      <c r="D37" s="19"/>
      <c r="E37" s="45"/>
      <c r="F37" s="14"/>
      <c r="G37" s="14"/>
      <c r="H37" s="14"/>
      <c r="I37" s="14"/>
      <c r="J37" s="14"/>
      <c r="K37" s="14"/>
      <c r="L37" s="14"/>
      <c r="M37" s="14"/>
      <c r="N37" s="14"/>
      <c r="O37" s="10" t="str">
        <f t="shared" si="1"/>
        <v/>
      </c>
      <c r="P37" s="15" t="str">
        <f t="shared" si="0"/>
        <v/>
      </c>
    </row>
    <row r="38" spans="1:16">
      <c r="A38" s="12">
        <v>29</v>
      </c>
      <c r="B38" s="16"/>
      <c r="C38" s="42"/>
      <c r="D38" s="19"/>
      <c r="E38" s="45"/>
      <c r="F38" s="14"/>
      <c r="G38" s="14"/>
      <c r="H38" s="14"/>
      <c r="I38" s="14"/>
      <c r="J38" s="14"/>
      <c r="K38" s="14"/>
      <c r="L38" s="14"/>
      <c r="M38" s="14"/>
      <c r="N38" s="14"/>
      <c r="O38" s="10" t="str">
        <f t="shared" si="1"/>
        <v/>
      </c>
      <c r="P38" s="15" t="str">
        <f t="shared" si="0"/>
        <v/>
      </c>
    </row>
    <row r="39" spans="1:16">
      <c r="A39" s="17">
        <v>30</v>
      </c>
      <c r="B39" s="18"/>
      <c r="C39" s="43"/>
      <c r="D39" s="19"/>
      <c r="E39" s="45"/>
      <c r="F39" s="14"/>
      <c r="G39" s="14"/>
      <c r="H39" s="14"/>
      <c r="I39" s="14"/>
      <c r="J39" s="14"/>
      <c r="K39" s="14"/>
      <c r="L39" s="14"/>
      <c r="M39" s="14"/>
      <c r="N39" s="14"/>
      <c r="O39" s="10" t="str">
        <f t="shared" si="1"/>
        <v/>
      </c>
      <c r="P39" s="15" t="str">
        <f t="shared" si="0"/>
        <v/>
      </c>
    </row>
    <row r="40" spans="1:16">
      <c r="A40" s="12">
        <v>31</v>
      </c>
      <c r="B40" s="20"/>
      <c r="C40" s="62"/>
      <c r="D40" s="63"/>
      <c r="E40" s="45"/>
      <c r="F40" s="14"/>
      <c r="G40" s="14"/>
      <c r="H40" s="14"/>
      <c r="I40" s="14"/>
      <c r="J40" s="14"/>
      <c r="K40" s="14"/>
      <c r="L40" s="14"/>
      <c r="M40" s="14"/>
      <c r="N40" s="14"/>
      <c r="O40" s="10" t="str">
        <f t="shared" si="1"/>
        <v/>
      </c>
      <c r="P40" s="15" t="str">
        <f t="shared" si="0"/>
        <v/>
      </c>
    </row>
    <row r="41" spans="1:16">
      <c r="A41" s="12">
        <v>32</v>
      </c>
      <c r="B41" s="23"/>
      <c r="C41" s="22"/>
      <c r="D41" s="2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0" t="str">
        <f t="shared" si="1"/>
        <v/>
      </c>
      <c r="P41" s="15" t="str">
        <f t="shared" si="0"/>
        <v/>
      </c>
    </row>
    <row r="42" spans="1:16">
      <c r="A42" s="12">
        <v>33</v>
      </c>
      <c r="B42" s="23"/>
      <c r="C42" s="22"/>
      <c r="D42" s="22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0" t="str">
        <f t="shared" si="1"/>
        <v/>
      </c>
      <c r="P42" s="15" t="str">
        <f t="shared" si="0"/>
        <v/>
      </c>
    </row>
    <row r="43" spans="1:16">
      <c r="A43" s="12">
        <v>34</v>
      </c>
      <c r="B43" s="23"/>
      <c r="C43" s="22"/>
      <c r="D43" s="22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0" t="str">
        <f t="shared" si="1"/>
        <v/>
      </c>
      <c r="P43" s="15" t="str">
        <f t="shared" si="0"/>
        <v/>
      </c>
    </row>
    <row r="44" spans="1:16">
      <c r="A44" s="12">
        <v>35</v>
      </c>
      <c r="B44" s="23"/>
      <c r="C44" s="22"/>
      <c r="D44" s="22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0" t="str">
        <f t="shared" si="1"/>
        <v/>
      </c>
      <c r="P44" s="15" t="str">
        <f t="shared" si="0"/>
        <v/>
      </c>
    </row>
    <row r="45" spans="1:16" ht="14.4" thickBot="1">
      <c r="A45" s="35" t="s">
        <v>6</v>
      </c>
      <c r="B45" s="35"/>
      <c r="C45" s="35"/>
      <c r="D45" s="35"/>
      <c r="E45" s="24" t="s">
        <v>7</v>
      </c>
      <c r="F45" s="25" t="s">
        <v>7</v>
      </c>
      <c r="G45" s="25" t="s">
        <v>7</v>
      </c>
      <c r="H45" s="25" t="s">
        <v>7</v>
      </c>
      <c r="I45" s="25" t="s">
        <v>7</v>
      </c>
      <c r="J45" s="25" t="s">
        <v>7</v>
      </c>
      <c r="K45" s="25" t="s">
        <v>7</v>
      </c>
      <c r="L45" s="25" t="s">
        <v>7</v>
      </c>
      <c r="M45" s="25" t="s">
        <v>7</v>
      </c>
      <c r="N45" s="25" t="s">
        <v>7</v>
      </c>
      <c r="O45" s="26"/>
      <c r="P45" s="27" t="s">
        <v>8</v>
      </c>
    </row>
    <row r="46" spans="1:16" ht="14.4" thickBot="1">
      <c r="A46" s="36" t="s">
        <v>9</v>
      </c>
      <c r="B46" s="36"/>
      <c r="C46" s="36"/>
      <c r="D46" s="36"/>
      <c r="E46" s="28" t="e">
        <f t="shared" ref="E46:N46" si="2">AVERAGE(E10:E44)*100/E9</f>
        <v>#DIV/0!</v>
      </c>
      <c r="F46" s="28" t="e">
        <f t="shared" si="2"/>
        <v>#DIV/0!</v>
      </c>
      <c r="G46" s="28" t="e">
        <f t="shared" si="2"/>
        <v>#DIV/0!</v>
      </c>
      <c r="H46" s="28" t="e">
        <f t="shared" si="2"/>
        <v>#DIV/0!</v>
      </c>
      <c r="I46" s="28" t="e">
        <f t="shared" si="2"/>
        <v>#DIV/0!</v>
      </c>
      <c r="J46" s="28" t="e">
        <f t="shared" si="2"/>
        <v>#DIV/0!</v>
      </c>
      <c r="K46" s="28" t="e">
        <f t="shared" si="2"/>
        <v>#DIV/0!</v>
      </c>
      <c r="L46" s="28" t="e">
        <f t="shared" si="2"/>
        <v>#DIV/0!</v>
      </c>
      <c r="M46" s="28" t="e">
        <f t="shared" si="2"/>
        <v>#DIV/0!</v>
      </c>
      <c r="N46" s="28" t="e">
        <f t="shared" si="2"/>
        <v>#DIV/0!</v>
      </c>
      <c r="O46" s="29" t="e">
        <f>AVERAGE(O10:O44)</f>
        <v>#DIV/0!</v>
      </c>
      <c r="P46" s="15" t="e">
        <f>IF(O46&gt;49,"BAŞARILI","BAŞARISIZ")</f>
        <v>#DIV/0!</v>
      </c>
    </row>
    <row r="47" spans="1:16" ht="12.75" customHeight="1">
      <c r="A47" s="32" t="s">
        <v>10</v>
      </c>
      <c r="B47" s="32"/>
      <c r="C47" s="32"/>
      <c r="D47" s="32"/>
      <c r="E47" s="34" t="s">
        <v>11</v>
      </c>
      <c r="F47" s="34"/>
      <c r="G47" s="34"/>
      <c r="H47" s="34"/>
      <c r="I47" s="34"/>
      <c r="J47" s="34"/>
      <c r="K47" s="34"/>
      <c r="L47" s="34"/>
      <c r="M47" s="34"/>
      <c r="N47" s="34"/>
      <c r="O47" s="32"/>
      <c r="P47" s="32"/>
    </row>
    <row r="48" spans="1:16" ht="21" customHeight="1">
      <c r="A48" s="31">
        <f>COUNTIF(P10:P44,"BAŞARILI")</f>
        <v>0</v>
      </c>
      <c r="B48" s="31"/>
      <c r="C48" s="31"/>
      <c r="D48" s="53"/>
      <c r="E48" s="31">
        <f>COUNTIF(P10:P44,"BAŞARISIZ")</f>
        <v>0</v>
      </c>
      <c r="F48" s="31"/>
      <c r="G48" s="31"/>
      <c r="H48" s="31"/>
      <c r="I48" s="31"/>
      <c r="J48" s="31"/>
      <c r="K48" s="31"/>
      <c r="L48" s="31"/>
      <c r="M48" s="31"/>
      <c r="N48" s="31"/>
      <c r="O48" s="54"/>
      <c r="P48" s="54"/>
    </row>
    <row r="52" spans="5:15">
      <c r="E52" s="30" t="e">
        <f>E46</f>
        <v>#DIV/0!</v>
      </c>
      <c r="F52" s="30" t="e">
        <f>F46</f>
        <v>#DIV/0!</v>
      </c>
      <c r="G52" s="30" t="e">
        <f>G46</f>
        <v>#DIV/0!</v>
      </c>
      <c r="H52" s="30" t="e">
        <f>H46</f>
        <v>#DIV/0!</v>
      </c>
      <c r="I52" s="30" t="e">
        <f>I46</f>
        <v>#DIV/0!</v>
      </c>
      <c r="J52" s="30" t="e">
        <f>J46</f>
        <v>#DIV/0!</v>
      </c>
      <c r="K52" s="30" t="e">
        <f>K46</f>
        <v>#DIV/0!</v>
      </c>
      <c r="L52" s="30" t="e">
        <f>L46</f>
        <v>#DIV/0!</v>
      </c>
      <c r="M52" s="30" t="e">
        <f>M46</f>
        <v>#DIV/0!</v>
      </c>
      <c r="N52" s="30" t="e">
        <f>N46</f>
        <v>#DIV/0!</v>
      </c>
      <c r="O52" s="30" t="e">
        <f>O46</f>
        <v>#DIV/0!</v>
      </c>
    </row>
    <row r="53" spans="5:15">
      <c r="E53" s="30">
        <v>1</v>
      </c>
      <c r="F53" s="30">
        <v>2</v>
      </c>
      <c r="G53" s="30">
        <v>3</v>
      </c>
      <c r="H53" s="30">
        <v>4</v>
      </c>
      <c r="I53" s="30">
        <v>5</v>
      </c>
      <c r="J53" s="30">
        <v>6</v>
      </c>
      <c r="K53" s="30">
        <v>7</v>
      </c>
      <c r="L53" s="30">
        <v>8</v>
      </c>
      <c r="M53" s="30">
        <v>9</v>
      </c>
      <c r="N53" s="30">
        <v>10</v>
      </c>
      <c r="O53" s="30" t="s">
        <v>12</v>
      </c>
    </row>
  </sheetData>
  <sheetProtection pivotTables="0"/>
  <mergeCells count="35">
    <mergeCell ref="C9:D9"/>
    <mergeCell ref="A1:P1"/>
    <mergeCell ref="C4:G4"/>
    <mergeCell ref="H4:J4"/>
    <mergeCell ref="K4:P4"/>
    <mergeCell ref="A2:P2"/>
    <mergeCell ref="A3:B3"/>
    <mergeCell ref="C3:G3"/>
    <mergeCell ref="H3:J3"/>
    <mergeCell ref="K3:P3"/>
    <mergeCell ref="E47:N47"/>
    <mergeCell ref="O47:P47"/>
    <mergeCell ref="A45:D45"/>
    <mergeCell ref="A46:D46"/>
    <mergeCell ref="P7:P8"/>
    <mergeCell ref="O7:O8"/>
    <mergeCell ref="L7:L8"/>
    <mergeCell ref="M7:M8"/>
    <mergeCell ref="N7:N8"/>
    <mergeCell ref="A48:C48"/>
    <mergeCell ref="E48:N48"/>
    <mergeCell ref="A4:B4"/>
    <mergeCell ref="E7:E8"/>
    <mergeCell ref="G7:G8"/>
    <mergeCell ref="F7:F8"/>
    <mergeCell ref="A47:D47"/>
    <mergeCell ref="E6:N6"/>
    <mergeCell ref="A7:A9"/>
    <mergeCell ref="B7:B9"/>
    <mergeCell ref="C7:D8"/>
    <mergeCell ref="H7:H8"/>
    <mergeCell ref="O48:P48"/>
    <mergeCell ref="I7:I8"/>
    <mergeCell ref="J7:J8"/>
    <mergeCell ref="K7:K8"/>
  </mergeCells>
  <phoneticPr fontId="0" type="noConversion"/>
  <conditionalFormatting sqref="P10:P46">
    <cfRule type="cellIs" dxfId="1" priority="1" stopIfTrue="1" operator="equal">
      <formula>"BAŞARILI"</formula>
    </cfRule>
    <cfRule type="cellIs" dxfId="0" priority="2" stopIfTrue="1" operator="equal">
      <formula>"BAŞARISIZ"</formula>
    </cfRule>
  </conditionalFormatting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51" firstPageNumber="0" orientation="portrait" horizontalDpi="300" verticalDpi="300" r:id="rId1"/>
  <headerFooter alignWithMargins="0">
    <oddFooter>&amp;C&amp;F</oddFooter>
  </headerFooter>
  <rowBreaks count="1" manualBreakCount="1">
    <brk id="5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BE4CE-971E-41B4-8084-C8FCBAE758EB}">
  <dimension ref="A1:D445"/>
  <sheetViews>
    <sheetView workbookViewId="0">
      <selection activeCell="B5" sqref="B5:D35"/>
    </sheetView>
  </sheetViews>
  <sheetFormatPr defaultRowHeight="13.2"/>
  <cols>
    <col min="2" max="2" width="10.21875" bestFit="1" customWidth="1"/>
    <col min="3" max="3" width="20.44140625" bestFit="1" customWidth="1"/>
    <col min="4" max="4" width="39.5546875" bestFit="1" customWidth="1"/>
  </cols>
  <sheetData>
    <row r="1" spans="1:4">
      <c r="A1" s="58" t="s">
        <v>28</v>
      </c>
      <c r="B1" s="58"/>
      <c r="C1" s="58"/>
      <c r="D1" s="58"/>
    </row>
    <row r="2" spans="1:4">
      <c r="A2" s="58" t="s">
        <v>29</v>
      </c>
      <c r="B2" s="58"/>
      <c r="C2" s="58"/>
      <c r="D2" s="58" t="s">
        <v>30</v>
      </c>
    </row>
    <row r="3" spans="1:4">
      <c r="A3" s="58" t="s">
        <v>31</v>
      </c>
      <c r="B3" s="58"/>
      <c r="C3" s="58"/>
      <c r="D3" s="58" t="s">
        <v>32</v>
      </c>
    </row>
    <row r="4" spans="1:4">
      <c r="A4" s="58" t="s">
        <v>33</v>
      </c>
      <c r="B4" s="58" t="s">
        <v>34</v>
      </c>
      <c r="C4" s="58" t="s">
        <v>35</v>
      </c>
      <c r="D4" s="58" t="s">
        <v>36</v>
      </c>
    </row>
    <row r="5" spans="1:4">
      <c r="A5" s="59">
        <v>1</v>
      </c>
      <c r="B5" s="59">
        <v>1797</v>
      </c>
      <c r="C5" s="60" t="s">
        <v>37</v>
      </c>
      <c r="D5" s="60" t="s">
        <v>38</v>
      </c>
    </row>
    <row r="6" spans="1:4">
      <c r="A6" s="59">
        <v>2</v>
      </c>
      <c r="B6" s="59">
        <v>1796</v>
      </c>
      <c r="C6" s="60" t="s">
        <v>39</v>
      </c>
      <c r="D6" s="60" t="s">
        <v>40</v>
      </c>
    </row>
    <row r="7" spans="1:4">
      <c r="A7" s="59">
        <v>3</v>
      </c>
      <c r="B7" s="59">
        <v>1777</v>
      </c>
      <c r="C7" s="60" t="s">
        <v>41</v>
      </c>
      <c r="D7" s="60" t="s">
        <v>42</v>
      </c>
    </row>
    <row r="8" spans="1:4">
      <c r="A8" s="59">
        <v>4</v>
      </c>
      <c r="B8" s="59">
        <v>1846</v>
      </c>
      <c r="C8" s="60" t="s">
        <v>43</v>
      </c>
      <c r="D8" s="60" t="s">
        <v>44</v>
      </c>
    </row>
    <row r="9" spans="1:4">
      <c r="A9" s="59">
        <v>5</v>
      </c>
      <c r="B9" s="59">
        <v>1843</v>
      </c>
      <c r="C9" s="60" t="s">
        <v>45</v>
      </c>
      <c r="D9" s="60" t="s">
        <v>46</v>
      </c>
    </row>
    <row r="10" spans="1:4">
      <c r="A10" s="59">
        <v>6</v>
      </c>
      <c r="B10" s="59">
        <v>1813</v>
      </c>
      <c r="C10" s="60" t="s">
        <v>47</v>
      </c>
      <c r="D10" s="60" t="s">
        <v>48</v>
      </c>
    </row>
    <row r="11" spans="1:4">
      <c r="A11" s="59">
        <v>7</v>
      </c>
      <c r="B11" s="59">
        <v>1761</v>
      </c>
      <c r="C11" s="60" t="s">
        <v>49</v>
      </c>
      <c r="D11" s="60" t="s">
        <v>50</v>
      </c>
    </row>
    <row r="12" spans="1:4">
      <c r="A12" s="59">
        <v>8</v>
      </c>
      <c r="B12" s="59">
        <v>1769</v>
      </c>
      <c r="C12" s="60" t="s">
        <v>51</v>
      </c>
      <c r="D12" s="60" t="s">
        <v>52</v>
      </c>
    </row>
    <row r="13" spans="1:4">
      <c r="A13" s="59">
        <v>9</v>
      </c>
      <c r="B13" s="59">
        <v>1836</v>
      </c>
      <c r="C13" s="60" t="s">
        <v>53</v>
      </c>
      <c r="D13" s="60" t="s">
        <v>54</v>
      </c>
    </row>
    <row r="14" spans="1:4">
      <c r="A14" s="59">
        <v>10</v>
      </c>
      <c r="B14" s="59">
        <v>1772</v>
      </c>
      <c r="C14" s="60" t="s">
        <v>55</v>
      </c>
      <c r="D14" s="60" t="s">
        <v>56</v>
      </c>
    </row>
    <row r="15" spans="1:4">
      <c r="A15" s="59">
        <v>11</v>
      </c>
      <c r="B15" s="59">
        <v>1807</v>
      </c>
      <c r="C15" s="60" t="s">
        <v>57</v>
      </c>
      <c r="D15" s="60" t="s">
        <v>58</v>
      </c>
    </row>
    <row r="16" spans="1:4">
      <c r="A16" s="59">
        <v>12</v>
      </c>
      <c r="B16" s="59">
        <v>1831</v>
      </c>
      <c r="C16" s="60" t="s">
        <v>59</v>
      </c>
      <c r="D16" s="60" t="s">
        <v>60</v>
      </c>
    </row>
    <row r="17" spans="1:4">
      <c r="A17" s="59">
        <v>13</v>
      </c>
      <c r="B17" s="59">
        <v>1793</v>
      </c>
      <c r="C17" s="60" t="s">
        <v>61</v>
      </c>
      <c r="D17" s="60" t="s">
        <v>62</v>
      </c>
    </row>
    <row r="18" spans="1:4">
      <c r="A18" s="59">
        <v>14</v>
      </c>
      <c r="B18" s="59">
        <v>1823</v>
      </c>
      <c r="C18" s="60" t="s">
        <v>63</v>
      </c>
      <c r="D18" s="60" t="s">
        <v>50</v>
      </c>
    </row>
    <row r="19" spans="1:4">
      <c r="A19" s="59">
        <v>15</v>
      </c>
      <c r="B19" s="59">
        <v>1753</v>
      </c>
      <c r="C19" s="60" t="s">
        <v>64</v>
      </c>
      <c r="D19" s="60" t="s">
        <v>65</v>
      </c>
    </row>
    <row r="20" spans="1:4">
      <c r="A20" s="59">
        <v>16</v>
      </c>
      <c r="B20" s="59">
        <v>1787</v>
      </c>
      <c r="C20" s="60" t="s">
        <v>66</v>
      </c>
      <c r="D20" s="60" t="s">
        <v>67</v>
      </c>
    </row>
    <row r="21" spans="1:4">
      <c r="A21" s="59">
        <v>17</v>
      </c>
      <c r="B21" s="59">
        <v>1795</v>
      </c>
      <c r="C21" s="60" t="s">
        <v>68</v>
      </c>
      <c r="D21" s="60" t="s">
        <v>69</v>
      </c>
    </row>
    <row r="22" spans="1:4">
      <c r="A22" s="59">
        <v>18</v>
      </c>
      <c r="B22" s="59">
        <v>1786</v>
      </c>
      <c r="C22" s="60" t="s">
        <v>68</v>
      </c>
      <c r="D22" s="60" t="s">
        <v>70</v>
      </c>
    </row>
    <row r="23" spans="1:4">
      <c r="A23" s="59">
        <v>19</v>
      </c>
      <c r="B23" s="59">
        <v>1748</v>
      </c>
      <c r="C23" s="60" t="s">
        <v>71</v>
      </c>
      <c r="D23" s="60" t="s">
        <v>72</v>
      </c>
    </row>
    <row r="24" spans="1:4">
      <c r="A24" s="59">
        <v>20</v>
      </c>
      <c r="B24" s="59">
        <v>1742</v>
      </c>
      <c r="C24" s="60" t="s">
        <v>73</v>
      </c>
      <c r="D24" s="60" t="s">
        <v>74</v>
      </c>
    </row>
    <row r="25" spans="1:4">
      <c r="A25" s="59">
        <v>21</v>
      </c>
      <c r="B25" s="59">
        <v>1837</v>
      </c>
      <c r="C25" s="60" t="s">
        <v>21</v>
      </c>
      <c r="D25" s="60" t="s">
        <v>75</v>
      </c>
    </row>
    <row r="26" spans="1:4">
      <c r="A26" s="59">
        <v>22</v>
      </c>
      <c r="B26" s="59">
        <v>1741</v>
      </c>
      <c r="C26" s="60" t="s">
        <v>14</v>
      </c>
      <c r="D26" s="60" t="s">
        <v>76</v>
      </c>
    </row>
    <row r="27" spans="1:4">
      <c r="A27" s="59">
        <v>23</v>
      </c>
      <c r="B27" s="59">
        <v>1791</v>
      </c>
      <c r="C27" s="60" t="s">
        <v>22</v>
      </c>
      <c r="D27" s="60" t="s">
        <v>77</v>
      </c>
    </row>
    <row r="28" spans="1:4">
      <c r="A28" s="59">
        <v>24</v>
      </c>
      <c r="B28" s="59">
        <v>1766</v>
      </c>
      <c r="C28" s="60" t="s">
        <v>22</v>
      </c>
      <c r="D28" s="60" t="s">
        <v>78</v>
      </c>
    </row>
    <row r="29" spans="1:4">
      <c r="A29" s="59">
        <v>25</v>
      </c>
      <c r="B29" s="59">
        <v>1747</v>
      </c>
      <c r="C29" s="60" t="s">
        <v>79</v>
      </c>
      <c r="D29" s="60" t="s">
        <v>80</v>
      </c>
    </row>
    <row r="30" spans="1:4">
      <c r="A30" s="59">
        <v>26</v>
      </c>
      <c r="B30" s="59">
        <v>1834</v>
      </c>
      <c r="C30" s="60" t="s">
        <v>81</v>
      </c>
      <c r="D30" s="60" t="s">
        <v>82</v>
      </c>
    </row>
    <row r="31" spans="1:4">
      <c r="A31" s="59">
        <v>27</v>
      </c>
      <c r="B31" s="59">
        <v>1788</v>
      </c>
      <c r="C31" s="60" t="s">
        <v>83</v>
      </c>
      <c r="D31" s="60" t="s">
        <v>84</v>
      </c>
    </row>
    <row r="32" spans="1:4">
      <c r="A32" s="59">
        <v>28</v>
      </c>
      <c r="B32" s="59">
        <v>1773</v>
      </c>
      <c r="C32" s="60" t="s">
        <v>85</v>
      </c>
      <c r="D32" s="60" t="s">
        <v>86</v>
      </c>
    </row>
    <row r="33" spans="1:4">
      <c r="A33" s="59">
        <v>29</v>
      </c>
      <c r="B33" s="59">
        <v>1749</v>
      </c>
      <c r="C33" s="60" t="s">
        <v>87</v>
      </c>
      <c r="D33" s="60" t="s">
        <v>88</v>
      </c>
    </row>
    <row r="34" spans="1:4">
      <c r="A34" s="59">
        <v>30</v>
      </c>
      <c r="B34" s="59">
        <v>1802</v>
      </c>
      <c r="C34" s="60" t="s">
        <v>89</v>
      </c>
      <c r="D34" s="60" t="s">
        <v>90</v>
      </c>
    </row>
    <row r="35" spans="1:4">
      <c r="A35" s="59">
        <v>31</v>
      </c>
      <c r="B35" s="59">
        <v>1780</v>
      </c>
      <c r="C35" s="60" t="s">
        <v>91</v>
      </c>
      <c r="D35" s="60" t="s">
        <v>92</v>
      </c>
    </row>
    <row r="36" spans="1:4">
      <c r="A36" s="58" t="s">
        <v>93</v>
      </c>
      <c r="B36" s="58"/>
      <c r="C36" s="59">
        <v>15</v>
      </c>
      <c r="D36" s="59">
        <v>16</v>
      </c>
    </row>
    <row r="37" spans="1:4">
      <c r="A37" s="58" t="s">
        <v>94</v>
      </c>
      <c r="B37" s="58"/>
      <c r="C37" s="58"/>
      <c r="D37" s="58"/>
    </row>
    <row r="38" spans="1:4">
      <c r="A38" s="58" t="s">
        <v>95</v>
      </c>
      <c r="B38" s="58"/>
      <c r="C38" s="58"/>
      <c r="D38" s="58" t="s">
        <v>96</v>
      </c>
    </row>
    <row r="39" spans="1:4">
      <c r="A39" s="58" t="s">
        <v>31</v>
      </c>
      <c r="B39" s="58"/>
      <c r="C39" s="58"/>
      <c r="D39" s="58" t="s">
        <v>97</v>
      </c>
    </row>
    <row r="40" spans="1:4">
      <c r="A40" s="58" t="s">
        <v>33</v>
      </c>
      <c r="B40" s="58" t="s">
        <v>34</v>
      </c>
      <c r="C40" s="58" t="s">
        <v>35</v>
      </c>
      <c r="D40" s="58" t="s">
        <v>36</v>
      </c>
    </row>
    <row r="41" spans="1:4">
      <c r="A41" s="59">
        <v>1</v>
      </c>
      <c r="B41" s="59">
        <v>1794</v>
      </c>
      <c r="C41" s="60" t="s">
        <v>98</v>
      </c>
      <c r="D41" s="60" t="s">
        <v>99</v>
      </c>
    </row>
    <row r="42" spans="1:4">
      <c r="A42" s="59">
        <v>2</v>
      </c>
      <c r="B42" s="59">
        <v>1799</v>
      </c>
      <c r="C42" s="60" t="s">
        <v>100</v>
      </c>
      <c r="D42" s="60" t="s">
        <v>101</v>
      </c>
    </row>
    <row r="43" spans="1:4">
      <c r="A43" s="59">
        <v>3</v>
      </c>
      <c r="B43" s="59">
        <v>1763</v>
      </c>
      <c r="C43" s="60" t="s">
        <v>102</v>
      </c>
      <c r="D43" s="60" t="s">
        <v>103</v>
      </c>
    </row>
    <row r="44" spans="1:4">
      <c r="A44" s="59">
        <v>4</v>
      </c>
      <c r="B44" s="59">
        <v>1817</v>
      </c>
      <c r="C44" s="60" t="s">
        <v>104</v>
      </c>
      <c r="D44" s="60" t="s">
        <v>105</v>
      </c>
    </row>
    <row r="45" spans="1:4">
      <c r="A45" s="59">
        <v>5</v>
      </c>
      <c r="B45" s="59">
        <v>1789</v>
      </c>
      <c r="C45" s="60" t="s">
        <v>104</v>
      </c>
      <c r="D45" s="60" t="s">
        <v>106</v>
      </c>
    </row>
    <row r="46" spans="1:4">
      <c r="A46" s="59">
        <v>6</v>
      </c>
      <c r="B46" s="59">
        <v>1818</v>
      </c>
      <c r="C46" s="60" t="s">
        <v>107</v>
      </c>
      <c r="D46" s="60" t="s">
        <v>108</v>
      </c>
    </row>
    <row r="47" spans="1:4">
      <c r="A47" s="59">
        <v>7</v>
      </c>
      <c r="B47" s="59">
        <v>1784</v>
      </c>
      <c r="C47" s="60" t="s">
        <v>109</v>
      </c>
      <c r="D47" s="60" t="s">
        <v>110</v>
      </c>
    </row>
    <row r="48" spans="1:4">
      <c r="A48" s="59">
        <v>8</v>
      </c>
      <c r="B48" s="59">
        <v>1844</v>
      </c>
      <c r="C48" s="60" t="s">
        <v>111</v>
      </c>
      <c r="D48" s="60" t="s">
        <v>112</v>
      </c>
    </row>
    <row r="49" spans="1:4">
      <c r="A49" s="59">
        <v>9</v>
      </c>
      <c r="B49" s="59">
        <v>1830</v>
      </c>
      <c r="C49" s="60" t="s">
        <v>113</v>
      </c>
      <c r="D49" s="60" t="s">
        <v>114</v>
      </c>
    </row>
    <row r="50" spans="1:4">
      <c r="A50" s="59">
        <v>10</v>
      </c>
      <c r="B50" s="59">
        <v>1765</v>
      </c>
      <c r="C50" s="60" t="s">
        <v>115</v>
      </c>
      <c r="D50" s="60" t="s">
        <v>116</v>
      </c>
    </row>
    <row r="51" spans="1:4">
      <c r="A51" s="59">
        <v>11</v>
      </c>
      <c r="B51" s="59">
        <v>1745</v>
      </c>
      <c r="C51" s="60" t="s">
        <v>117</v>
      </c>
      <c r="D51" s="60" t="s">
        <v>118</v>
      </c>
    </row>
    <row r="52" spans="1:4">
      <c r="A52" s="59">
        <v>12</v>
      </c>
      <c r="B52" s="59">
        <v>1792</v>
      </c>
      <c r="C52" s="60" t="s">
        <v>119</v>
      </c>
      <c r="D52" s="60" t="s">
        <v>120</v>
      </c>
    </row>
    <row r="53" spans="1:4">
      <c r="A53" s="59">
        <v>13</v>
      </c>
      <c r="B53" s="59">
        <v>1783</v>
      </c>
      <c r="C53" s="60" t="s">
        <v>121</v>
      </c>
      <c r="D53" s="60" t="s">
        <v>122</v>
      </c>
    </row>
    <row r="54" spans="1:4">
      <c r="A54" s="59">
        <v>14</v>
      </c>
      <c r="B54" s="59">
        <v>1779</v>
      </c>
      <c r="C54" s="60" t="s">
        <v>123</v>
      </c>
      <c r="D54" s="60" t="s">
        <v>124</v>
      </c>
    </row>
    <row r="55" spans="1:4">
      <c r="A55" s="59">
        <v>15</v>
      </c>
      <c r="B55" s="59">
        <v>1835</v>
      </c>
      <c r="C55" s="60" t="s">
        <v>125</v>
      </c>
      <c r="D55" s="60" t="s">
        <v>126</v>
      </c>
    </row>
    <row r="56" spans="1:4">
      <c r="A56" s="59">
        <v>16</v>
      </c>
      <c r="B56" s="59">
        <v>1781</v>
      </c>
      <c r="C56" s="60" t="s">
        <v>127</v>
      </c>
      <c r="D56" s="60" t="s">
        <v>128</v>
      </c>
    </row>
    <row r="57" spans="1:4">
      <c r="A57" s="59">
        <v>17</v>
      </c>
      <c r="B57" s="59">
        <v>1809</v>
      </c>
      <c r="C57" s="60" t="s">
        <v>129</v>
      </c>
      <c r="D57" s="60" t="s">
        <v>130</v>
      </c>
    </row>
    <row r="58" spans="1:4">
      <c r="A58" s="59">
        <v>18</v>
      </c>
      <c r="B58" s="59">
        <v>1758</v>
      </c>
      <c r="C58" s="60" t="s">
        <v>131</v>
      </c>
      <c r="D58" s="60" t="s">
        <v>132</v>
      </c>
    </row>
    <row r="59" spans="1:4">
      <c r="A59" s="59">
        <v>19</v>
      </c>
      <c r="B59" s="59">
        <v>1782</v>
      </c>
      <c r="C59" s="60" t="s">
        <v>133</v>
      </c>
      <c r="D59" s="60" t="s">
        <v>134</v>
      </c>
    </row>
    <row r="60" spans="1:4">
      <c r="A60" s="59">
        <v>20</v>
      </c>
      <c r="B60" s="59">
        <v>1771</v>
      </c>
      <c r="C60" s="60" t="s">
        <v>135</v>
      </c>
      <c r="D60" s="60" t="s">
        <v>136</v>
      </c>
    </row>
    <row r="61" spans="1:4">
      <c r="A61" s="59">
        <v>21</v>
      </c>
      <c r="B61" s="59">
        <v>1762</v>
      </c>
      <c r="C61" s="60" t="s">
        <v>137</v>
      </c>
      <c r="D61" s="60" t="s">
        <v>138</v>
      </c>
    </row>
    <row r="62" spans="1:4">
      <c r="A62" s="59">
        <v>22</v>
      </c>
      <c r="B62" s="59">
        <v>1757</v>
      </c>
      <c r="C62" s="60" t="s">
        <v>139</v>
      </c>
      <c r="D62" s="60" t="s">
        <v>140</v>
      </c>
    </row>
    <row r="63" spans="1:4">
      <c r="A63" s="59">
        <v>23</v>
      </c>
      <c r="B63" s="59">
        <v>1815</v>
      </c>
      <c r="C63" s="60" t="s">
        <v>141</v>
      </c>
      <c r="D63" s="60" t="s">
        <v>142</v>
      </c>
    </row>
    <row r="64" spans="1:4">
      <c r="A64" s="59">
        <v>24</v>
      </c>
      <c r="B64" s="59">
        <v>1743</v>
      </c>
      <c r="C64" s="60" t="s">
        <v>143</v>
      </c>
      <c r="D64" s="60" t="s">
        <v>144</v>
      </c>
    </row>
    <row r="65" spans="1:4">
      <c r="A65" s="59">
        <v>25</v>
      </c>
      <c r="B65" s="59">
        <v>1776</v>
      </c>
      <c r="C65" s="60" t="s">
        <v>145</v>
      </c>
      <c r="D65" s="60" t="s">
        <v>146</v>
      </c>
    </row>
    <row r="66" spans="1:4">
      <c r="A66" s="59">
        <v>26</v>
      </c>
      <c r="B66" s="59">
        <v>1801</v>
      </c>
      <c r="C66" s="60" t="s">
        <v>147</v>
      </c>
      <c r="D66" s="60" t="s">
        <v>92</v>
      </c>
    </row>
    <row r="67" spans="1:4">
      <c r="A67" s="59">
        <v>27</v>
      </c>
      <c r="B67" s="59">
        <v>1845</v>
      </c>
      <c r="C67" s="60" t="s">
        <v>148</v>
      </c>
      <c r="D67" s="60" t="s">
        <v>149</v>
      </c>
    </row>
    <row r="68" spans="1:4">
      <c r="A68" s="59">
        <v>28</v>
      </c>
      <c r="B68" s="59">
        <v>1800</v>
      </c>
      <c r="C68" s="60" t="s">
        <v>150</v>
      </c>
      <c r="D68" s="60" t="s">
        <v>151</v>
      </c>
    </row>
    <row r="69" spans="1:4">
      <c r="A69" s="59">
        <v>29</v>
      </c>
      <c r="B69" s="59">
        <v>1778</v>
      </c>
      <c r="C69" s="60" t="s">
        <v>18</v>
      </c>
      <c r="D69" s="60" t="s">
        <v>152</v>
      </c>
    </row>
    <row r="70" spans="1:4">
      <c r="A70" s="59">
        <v>30</v>
      </c>
      <c r="B70" s="59">
        <v>1775</v>
      </c>
      <c r="C70" s="60" t="s">
        <v>23</v>
      </c>
      <c r="D70" s="60" t="s">
        <v>153</v>
      </c>
    </row>
    <row r="71" spans="1:4">
      <c r="A71" s="58" t="s">
        <v>93</v>
      </c>
      <c r="B71" s="58"/>
      <c r="C71" s="59">
        <v>13</v>
      </c>
      <c r="D71" s="59">
        <v>17</v>
      </c>
    </row>
    <row r="72" spans="1:4">
      <c r="A72" s="58" t="s">
        <v>154</v>
      </c>
      <c r="B72" s="58"/>
      <c r="C72" s="58"/>
      <c r="D72" s="58"/>
    </row>
    <row r="73" spans="1:4">
      <c r="A73" s="58" t="s">
        <v>155</v>
      </c>
      <c r="B73" s="58"/>
      <c r="C73" s="58"/>
      <c r="D73" s="58" t="s">
        <v>156</v>
      </c>
    </row>
    <row r="74" spans="1:4">
      <c r="A74" s="58" t="s">
        <v>31</v>
      </c>
      <c r="B74" s="58"/>
      <c r="C74" s="58"/>
      <c r="D74" s="58" t="s">
        <v>157</v>
      </c>
    </row>
    <row r="75" spans="1:4">
      <c r="A75" s="58" t="s">
        <v>33</v>
      </c>
      <c r="B75" s="58" t="s">
        <v>34</v>
      </c>
      <c r="C75" s="58" t="s">
        <v>35</v>
      </c>
      <c r="D75" s="58" t="s">
        <v>36</v>
      </c>
    </row>
    <row r="76" spans="1:4">
      <c r="A76" s="59">
        <v>1</v>
      </c>
      <c r="B76" s="59">
        <v>1825</v>
      </c>
      <c r="C76" s="60" t="s">
        <v>158</v>
      </c>
      <c r="D76" s="60" t="s">
        <v>159</v>
      </c>
    </row>
    <row r="77" spans="1:4">
      <c r="A77" s="59">
        <v>2</v>
      </c>
      <c r="B77" s="59">
        <v>1808</v>
      </c>
      <c r="C77" s="60" t="s">
        <v>160</v>
      </c>
      <c r="D77" s="60" t="s">
        <v>161</v>
      </c>
    </row>
    <row r="78" spans="1:4">
      <c r="A78" s="59">
        <v>3</v>
      </c>
      <c r="B78" s="59">
        <v>1760</v>
      </c>
      <c r="C78" s="60" t="s">
        <v>162</v>
      </c>
      <c r="D78" s="60" t="s">
        <v>163</v>
      </c>
    </row>
    <row r="79" spans="1:4">
      <c r="A79" s="59">
        <v>4</v>
      </c>
      <c r="B79" s="59">
        <v>1764</v>
      </c>
      <c r="C79" s="60" t="s">
        <v>164</v>
      </c>
      <c r="D79" s="60" t="s">
        <v>165</v>
      </c>
    </row>
    <row r="80" spans="1:4">
      <c r="A80" s="59">
        <v>5</v>
      </c>
      <c r="B80" s="59">
        <v>1810</v>
      </c>
      <c r="C80" s="60" t="s">
        <v>166</v>
      </c>
      <c r="D80" s="60" t="s">
        <v>167</v>
      </c>
    </row>
    <row r="81" spans="1:4">
      <c r="A81" s="59">
        <v>6</v>
      </c>
      <c r="B81" s="59">
        <v>1832</v>
      </c>
      <c r="C81" s="60" t="s">
        <v>168</v>
      </c>
      <c r="D81" s="60" t="s">
        <v>169</v>
      </c>
    </row>
    <row r="82" spans="1:4">
      <c r="A82" s="59">
        <v>7</v>
      </c>
      <c r="B82" s="59">
        <v>1824</v>
      </c>
      <c r="C82" s="60" t="s">
        <v>170</v>
      </c>
      <c r="D82" s="60" t="s">
        <v>171</v>
      </c>
    </row>
    <row r="83" spans="1:4">
      <c r="A83" s="59">
        <v>8</v>
      </c>
      <c r="B83" s="59">
        <v>1814</v>
      </c>
      <c r="C83" s="60" t="s">
        <v>120</v>
      </c>
      <c r="D83" s="60" t="s">
        <v>172</v>
      </c>
    </row>
    <row r="84" spans="1:4">
      <c r="A84" s="59">
        <v>9</v>
      </c>
      <c r="B84" s="59">
        <v>1816</v>
      </c>
      <c r="C84" s="60" t="s">
        <v>173</v>
      </c>
      <c r="D84" s="60" t="s">
        <v>174</v>
      </c>
    </row>
    <row r="85" spans="1:4">
      <c r="A85" s="59">
        <v>10</v>
      </c>
      <c r="B85" s="59">
        <v>1752</v>
      </c>
      <c r="C85" s="60" t="s">
        <v>175</v>
      </c>
      <c r="D85" s="60" t="s">
        <v>176</v>
      </c>
    </row>
    <row r="86" spans="1:4">
      <c r="A86" s="59">
        <v>11</v>
      </c>
      <c r="B86" s="59">
        <v>1840</v>
      </c>
      <c r="C86" s="60" t="s">
        <v>51</v>
      </c>
      <c r="D86" s="60" t="s">
        <v>177</v>
      </c>
    </row>
    <row r="87" spans="1:4">
      <c r="A87" s="59">
        <v>12</v>
      </c>
      <c r="B87" s="59">
        <v>1754</v>
      </c>
      <c r="C87" s="60" t="s">
        <v>178</v>
      </c>
      <c r="D87" s="60" t="s">
        <v>179</v>
      </c>
    </row>
    <row r="88" spans="1:4">
      <c r="A88" s="59">
        <v>13</v>
      </c>
      <c r="B88" s="59">
        <v>1841</v>
      </c>
      <c r="C88" s="60" t="s">
        <v>180</v>
      </c>
      <c r="D88" s="60" t="s">
        <v>181</v>
      </c>
    </row>
    <row r="89" spans="1:4">
      <c r="A89" s="59">
        <v>14</v>
      </c>
      <c r="B89" s="59">
        <v>1822</v>
      </c>
      <c r="C89" s="60" t="s">
        <v>180</v>
      </c>
      <c r="D89" s="60" t="s">
        <v>182</v>
      </c>
    </row>
    <row r="90" spans="1:4">
      <c r="A90" s="59">
        <v>15</v>
      </c>
      <c r="B90" s="59">
        <v>1768</v>
      </c>
      <c r="C90" s="60" t="s">
        <v>183</v>
      </c>
      <c r="D90" s="60" t="s">
        <v>184</v>
      </c>
    </row>
    <row r="91" spans="1:4">
      <c r="A91" s="59">
        <v>16</v>
      </c>
      <c r="B91" s="59">
        <v>1839</v>
      </c>
      <c r="C91" s="60" t="s">
        <v>185</v>
      </c>
      <c r="D91" s="60" t="s">
        <v>186</v>
      </c>
    </row>
    <row r="92" spans="1:4">
      <c r="A92" s="59">
        <v>17</v>
      </c>
      <c r="B92" s="59">
        <v>1744</v>
      </c>
      <c r="C92" s="60" t="s">
        <v>187</v>
      </c>
      <c r="D92" s="60" t="s">
        <v>188</v>
      </c>
    </row>
    <row r="93" spans="1:4">
      <c r="A93" s="59">
        <v>18</v>
      </c>
      <c r="B93" s="59">
        <v>1770</v>
      </c>
      <c r="C93" s="60" t="s">
        <v>189</v>
      </c>
      <c r="D93" s="60" t="s">
        <v>190</v>
      </c>
    </row>
    <row r="94" spans="1:4">
      <c r="A94" s="59">
        <v>19</v>
      </c>
      <c r="B94" s="59">
        <v>1842</v>
      </c>
      <c r="C94" s="60" t="s">
        <v>191</v>
      </c>
      <c r="D94" s="60" t="s">
        <v>192</v>
      </c>
    </row>
    <row r="95" spans="1:4">
      <c r="A95" s="59">
        <v>20</v>
      </c>
      <c r="B95" s="59">
        <v>1838</v>
      </c>
      <c r="C95" s="60" t="s">
        <v>193</v>
      </c>
      <c r="D95" s="60" t="s">
        <v>194</v>
      </c>
    </row>
    <row r="96" spans="1:4">
      <c r="A96" s="59">
        <v>21</v>
      </c>
      <c r="B96" s="59">
        <v>1811</v>
      </c>
      <c r="C96" s="60" t="s">
        <v>195</v>
      </c>
      <c r="D96" s="60" t="s">
        <v>196</v>
      </c>
    </row>
    <row r="97" spans="1:4">
      <c r="A97" s="59">
        <v>22</v>
      </c>
      <c r="B97" s="59">
        <v>1806</v>
      </c>
      <c r="C97" s="60" t="s">
        <v>197</v>
      </c>
      <c r="D97" s="60" t="s">
        <v>198</v>
      </c>
    </row>
    <row r="98" spans="1:4">
      <c r="A98" s="59">
        <v>23</v>
      </c>
      <c r="B98" s="59">
        <v>1812</v>
      </c>
      <c r="C98" s="60" t="s">
        <v>199</v>
      </c>
      <c r="D98" s="60" t="s">
        <v>200</v>
      </c>
    </row>
    <row r="99" spans="1:4">
      <c r="A99" s="59">
        <v>24</v>
      </c>
      <c r="B99" s="59">
        <v>1828</v>
      </c>
      <c r="C99" s="60" t="s">
        <v>201</v>
      </c>
      <c r="D99" s="60" t="s">
        <v>202</v>
      </c>
    </row>
    <row r="100" spans="1:4">
      <c r="A100" s="59">
        <v>25</v>
      </c>
      <c r="B100" s="59">
        <v>1820</v>
      </c>
      <c r="C100" s="60" t="s">
        <v>203</v>
      </c>
      <c r="D100" s="60" t="s">
        <v>204</v>
      </c>
    </row>
    <row r="101" spans="1:4">
      <c r="A101" s="59">
        <v>26</v>
      </c>
      <c r="B101" s="59">
        <v>1756</v>
      </c>
      <c r="C101" s="60" t="s">
        <v>205</v>
      </c>
      <c r="D101" s="60" t="s">
        <v>206</v>
      </c>
    </row>
    <row r="102" spans="1:4">
      <c r="A102" s="59">
        <v>27</v>
      </c>
      <c r="B102" s="59">
        <v>1847</v>
      </c>
      <c r="C102" s="60" t="s">
        <v>89</v>
      </c>
      <c r="D102" s="60" t="s">
        <v>207</v>
      </c>
    </row>
    <row r="103" spans="1:4">
      <c r="A103" s="59">
        <v>28</v>
      </c>
      <c r="B103" s="59">
        <v>1829</v>
      </c>
      <c r="C103" s="60" t="s">
        <v>208</v>
      </c>
      <c r="D103" s="60" t="s">
        <v>209</v>
      </c>
    </row>
    <row r="104" spans="1:4">
      <c r="A104" s="59">
        <v>29</v>
      </c>
      <c r="B104" s="59">
        <v>1804</v>
      </c>
      <c r="C104" s="60" t="s">
        <v>91</v>
      </c>
      <c r="D104" s="60" t="s">
        <v>210</v>
      </c>
    </row>
    <row r="105" spans="1:4">
      <c r="A105" s="59">
        <v>30</v>
      </c>
      <c r="B105" s="59">
        <v>1750</v>
      </c>
      <c r="C105" s="60" t="s">
        <v>211</v>
      </c>
      <c r="D105" s="60" t="s">
        <v>212</v>
      </c>
    </row>
    <row r="106" spans="1:4">
      <c r="A106" s="58" t="s">
        <v>93</v>
      </c>
      <c r="B106" s="58"/>
      <c r="C106" s="59">
        <v>12</v>
      </c>
      <c r="D106" s="59">
        <v>18</v>
      </c>
    </row>
    <row r="107" spans="1:4">
      <c r="A107" s="58" t="s">
        <v>213</v>
      </c>
      <c r="B107" s="58"/>
      <c r="C107" s="58"/>
      <c r="D107" s="58"/>
    </row>
    <row r="108" spans="1:4">
      <c r="A108" s="58" t="s">
        <v>214</v>
      </c>
      <c r="B108" s="58"/>
      <c r="C108" s="58"/>
      <c r="D108" s="58" t="s">
        <v>215</v>
      </c>
    </row>
    <row r="109" spans="1:4">
      <c r="A109" s="58" t="s">
        <v>31</v>
      </c>
      <c r="B109" s="58"/>
      <c r="C109" s="58"/>
      <c r="D109" s="58" t="s">
        <v>216</v>
      </c>
    </row>
    <row r="110" spans="1:4">
      <c r="A110" s="58" t="s">
        <v>33</v>
      </c>
      <c r="B110" s="58" t="s">
        <v>34</v>
      </c>
      <c r="C110" s="58" t="s">
        <v>35</v>
      </c>
      <c r="D110" s="58" t="s">
        <v>36</v>
      </c>
    </row>
    <row r="111" spans="1:4">
      <c r="A111" s="59">
        <v>1</v>
      </c>
      <c r="B111" s="59">
        <v>1616</v>
      </c>
      <c r="C111" s="60" t="s">
        <v>217</v>
      </c>
      <c r="D111" s="60" t="s">
        <v>218</v>
      </c>
    </row>
    <row r="112" spans="1:4">
      <c r="A112" s="59">
        <v>2</v>
      </c>
      <c r="B112" s="59">
        <v>1703</v>
      </c>
      <c r="C112" s="60" t="s">
        <v>219</v>
      </c>
      <c r="D112" s="60" t="s">
        <v>220</v>
      </c>
    </row>
    <row r="113" spans="1:4">
      <c r="A113" s="59">
        <v>3</v>
      </c>
      <c r="B113" s="59">
        <v>1609</v>
      </c>
      <c r="C113" s="60" t="s">
        <v>221</v>
      </c>
      <c r="D113" s="60" t="s">
        <v>222</v>
      </c>
    </row>
    <row r="114" spans="1:4">
      <c r="A114" s="59">
        <v>4</v>
      </c>
      <c r="B114" s="59">
        <v>1692</v>
      </c>
      <c r="C114" s="60" t="s">
        <v>41</v>
      </c>
      <c r="D114" s="60" t="s">
        <v>223</v>
      </c>
    </row>
    <row r="115" spans="1:4">
      <c r="A115" s="59">
        <v>5</v>
      </c>
      <c r="B115" s="59">
        <v>1662</v>
      </c>
      <c r="C115" s="60" t="s">
        <v>224</v>
      </c>
      <c r="D115" s="60" t="s">
        <v>225</v>
      </c>
    </row>
    <row r="116" spans="1:4">
      <c r="A116" s="59">
        <v>6</v>
      </c>
      <c r="B116" s="59">
        <v>1704</v>
      </c>
      <c r="C116" s="60" t="s">
        <v>226</v>
      </c>
      <c r="D116" s="60" t="s">
        <v>227</v>
      </c>
    </row>
    <row r="117" spans="1:4">
      <c r="A117" s="59">
        <v>7</v>
      </c>
      <c r="B117" s="59">
        <v>1623</v>
      </c>
      <c r="C117" s="60" t="s">
        <v>228</v>
      </c>
      <c r="D117" s="60" t="s">
        <v>229</v>
      </c>
    </row>
    <row r="118" spans="1:4">
      <c r="A118" s="59">
        <v>8</v>
      </c>
      <c r="B118" s="59">
        <v>1653</v>
      </c>
      <c r="C118" s="60" t="s">
        <v>19</v>
      </c>
      <c r="D118" s="60" t="s">
        <v>230</v>
      </c>
    </row>
    <row r="119" spans="1:4">
      <c r="A119" s="59">
        <v>9</v>
      </c>
      <c r="B119" s="59">
        <v>1679</v>
      </c>
      <c r="C119" s="60" t="s">
        <v>170</v>
      </c>
      <c r="D119" s="60" t="s">
        <v>231</v>
      </c>
    </row>
    <row r="120" spans="1:4">
      <c r="A120" s="59">
        <v>10</v>
      </c>
      <c r="B120" s="59">
        <v>1607</v>
      </c>
      <c r="C120" s="60" t="s">
        <v>175</v>
      </c>
      <c r="D120" s="60" t="s">
        <v>232</v>
      </c>
    </row>
    <row r="121" spans="1:4">
      <c r="A121" s="59">
        <v>11</v>
      </c>
      <c r="B121" s="59">
        <v>22</v>
      </c>
      <c r="C121" s="60" t="s">
        <v>51</v>
      </c>
      <c r="D121" s="60" t="s">
        <v>232</v>
      </c>
    </row>
    <row r="122" spans="1:4">
      <c r="A122" s="59">
        <v>12</v>
      </c>
      <c r="B122" s="59">
        <v>1639</v>
      </c>
      <c r="C122" s="60" t="s">
        <v>51</v>
      </c>
      <c r="D122" s="60" t="s">
        <v>233</v>
      </c>
    </row>
    <row r="123" spans="1:4">
      <c r="A123" s="59">
        <v>13</v>
      </c>
      <c r="B123" s="59">
        <v>1651</v>
      </c>
      <c r="C123" s="60" t="s">
        <v>180</v>
      </c>
      <c r="D123" s="60" t="s">
        <v>234</v>
      </c>
    </row>
    <row r="124" spans="1:4">
      <c r="A124" s="59">
        <v>14</v>
      </c>
      <c r="B124" s="59">
        <v>1719</v>
      </c>
      <c r="C124" s="60" t="s">
        <v>235</v>
      </c>
      <c r="D124" s="60" t="s">
        <v>236</v>
      </c>
    </row>
    <row r="125" spans="1:4">
      <c r="A125" s="59">
        <v>15</v>
      </c>
      <c r="B125" s="59">
        <v>1644</v>
      </c>
      <c r="C125" s="60" t="s">
        <v>237</v>
      </c>
      <c r="D125" s="60" t="s">
        <v>238</v>
      </c>
    </row>
    <row r="126" spans="1:4">
      <c r="A126" s="59">
        <v>16</v>
      </c>
      <c r="B126" s="59">
        <v>1716</v>
      </c>
      <c r="C126" s="60" t="s">
        <v>239</v>
      </c>
      <c r="D126" s="60" t="s">
        <v>240</v>
      </c>
    </row>
    <row r="127" spans="1:4">
      <c r="A127" s="59">
        <v>17</v>
      </c>
      <c r="B127" s="59">
        <v>1646</v>
      </c>
      <c r="C127" s="60" t="s">
        <v>241</v>
      </c>
      <c r="D127" s="60" t="s">
        <v>242</v>
      </c>
    </row>
    <row r="128" spans="1:4">
      <c r="A128" s="59">
        <v>18</v>
      </c>
      <c r="B128" s="59">
        <v>1617</v>
      </c>
      <c r="C128" s="60" t="s">
        <v>243</v>
      </c>
      <c r="D128" s="60" t="s">
        <v>244</v>
      </c>
    </row>
    <row r="129" spans="1:4">
      <c r="A129" s="59">
        <v>19</v>
      </c>
      <c r="B129" s="59">
        <v>1640</v>
      </c>
      <c r="C129" s="60" t="s">
        <v>245</v>
      </c>
      <c r="D129" s="60" t="s">
        <v>246</v>
      </c>
    </row>
    <row r="130" spans="1:4">
      <c r="A130" s="59">
        <v>20</v>
      </c>
      <c r="B130" s="59">
        <v>1618</v>
      </c>
      <c r="C130" s="60" t="s">
        <v>247</v>
      </c>
      <c r="D130" s="60" t="s">
        <v>92</v>
      </c>
    </row>
    <row r="131" spans="1:4">
      <c r="A131" s="59">
        <v>21</v>
      </c>
      <c r="B131" s="59">
        <v>1706</v>
      </c>
      <c r="C131" s="60" t="s">
        <v>248</v>
      </c>
      <c r="D131" s="60" t="s">
        <v>249</v>
      </c>
    </row>
    <row r="132" spans="1:4">
      <c r="A132" s="59">
        <v>22</v>
      </c>
      <c r="B132" s="59">
        <v>1715</v>
      </c>
      <c r="C132" s="60" t="s">
        <v>21</v>
      </c>
      <c r="D132" s="60" t="s">
        <v>250</v>
      </c>
    </row>
    <row r="133" spans="1:4">
      <c r="A133" s="59">
        <v>23</v>
      </c>
      <c r="B133" s="59">
        <v>45</v>
      </c>
      <c r="C133" s="60" t="s">
        <v>251</v>
      </c>
      <c r="D133" s="60" t="s">
        <v>252</v>
      </c>
    </row>
    <row r="134" spans="1:4">
      <c r="A134" s="59">
        <v>24</v>
      </c>
      <c r="B134" s="59">
        <v>1694</v>
      </c>
      <c r="C134" s="60" t="s">
        <v>253</v>
      </c>
      <c r="D134" s="60" t="s">
        <v>229</v>
      </c>
    </row>
    <row r="135" spans="1:4">
      <c r="A135" s="59">
        <v>25</v>
      </c>
      <c r="B135" s="59">
        <v>1695</v>
      </c>
      <c r="C135" s="60" t="s">
        <v>254</v>
      </c>
      <c r="D135" s="60" t="s">
        <v>255</v>
      </c>
    </row>
    <row r="136" spans="1:4">
      <c r="A136" s="59">
        <v>26</v>
      </c>
      <c r="B136" s="59">
        <v>1614</v>
      </c>
      <c r="C136" s="60" t="s">
        <v>256</v>
      </c>
      <c r="D136" s="60" t="s">
        <v>257</v>
      </c>
    </row>
    <row r="137" spans="1:4">
      <c r="A137" s="59">
        <v>27</v>
      </c>
      <c r="B137" s="59">
        <v>1693</v>
      </c>
      <c r="C137" s="60" t="s">
        <v>258</v>
      </c>
      <c r="D137" s="60" t="s">
        <v>259</v>
      </c>
    </row>
    <row r="138" spans="1:4">
      <c r="A138" s="59">
        <v>28</v>
      </c>
      <c r="B138" s="59">
        <v>1611</v>
      </c>
      <c r="C138" s="60" t="s">
        <v>260</v>
      </c>
      <c r="D138" s="60" t="s">
        <v>261</v>
      </c>
    </row>
    <row r="139" spans="1:4">
      <c r="A139" s="59">
        <v>29</v>
      </c>
      <c r="B139" s="59">
        <v>68</v>
      </c>
      <c r="C139" s="60" t="s">
        <v>262</v>
      </c>
      <c r="D139" s="60" t="s">
        <v>263</v>
      </c>
    </row>
    <row r="140" spans="1:4">
      <c r="A140" s="59">
        <v>30</v>
      </c>
      <c r="B140" s="59">
        <v>58</v>
      </c>
      <c r="C140" s="60" t="s">
        <v>264</v>
      </c>
      <c r="D140" s="60" t="s">
        <v>110</v>
      </c>
    </row>
    <row r="141" spans="1:4">
      <c r="A141" s="59">
        <v>31</v>
      </c>
      <c r="B141" s="59">
        <v>1622</v>
      </c>
      <c r="C141" s="60" t="s">
        <v>265</v>
      </c>
      <c r="D141" s="60" t="s">
        <v>266</v>
      </c>
    </row>
    <row r="142" spans="1:4">
      <c r="A142" s="59">
        <v>32</v>
      </c>
      <c r="B142" s="59">
        <v>1663</v>
      </c>
      <c r="C142" s="60" t="s">
        <v>267</v>
      </c>
      <c r="D142" s="60" t="s">
        <v>169</v>
      </c>
    </row>
    <row r="143" spans="1:4">
      <c r="A143" s="58" t="s">
        <v>93</v>
      </c>
      <c r="B143" s="58"/>
      <c r="C143" s="59">
        <v>17</v>
      </c>
      <c r="D143" s="59">
        <v>15</v>
      </c>
    </row>
    <row r="144" spans="1:4">
      <c r="A144" s="58" t="s">
        <v>268</v>
      </c>
      <c r="B144" s="58"/>
      <c r="C144" s="58"/>
      <c r="D144" s="58"/>
    </row>
    <row r="145" spans="1:4">
      <c r="A145" s="58" t="s">
        <v>269</v>
      </c>
      <c r="B145" s="58"/>
      <c r="C145" s="58"/>
      <c r="D145" s="58" t="s">
        <v>270</v>
      </c>
    </row>
    <row r="146" spans="1:4">
      <c r="A146" s="58" t="s">
        <v>31</v>
      </c>
      <c r="B146" s="58"/>
      <c r="C146" s="58"/>
      <c r="D146" s="58" t="s">
        <v>271</v>
      </c>
    </row>
    <row r="147" spans="1:4">
      <c r="A147" s="58" t="s">
        <v>33</v>
      </c>
      <c r="B147" s="58" t="s">
        <v>34</v>
      </c>
      <c r="C147" s="58" t="s">
        <v>35</v>
      </c>
      <c r="D147" s="58" t="s">
        <v>36</v>
      </c>
    </row>
    <row r="148" spans="1:4">
      <c r="A148" s="59">
        <v>1</v>
      </c>
      <c r="B148" s="59">
        <v>1610</v>
      </c>
      <c r="C148" s="60" t="s">
        <v>272</v>
      </c>
      <c r="D148" s="60" t="s">
        <v>273</v>
      </c>
    </row>
    <row r="149" spans="1:4">
      <c r="A149" s="59">
        <v>2</v>
      </c>
      <c r="B149" s="59">
        <v>1685</v>
      </c>
      <c r="C149" s="60" t="s">
        <v>274</v>
      </c>
      <c r="D149" s="60" t="s">
        <v>275</v>
      </c>
    </row>
    <row r="150" spans="1:4">
      <c r="A150" s="59">
        <v>3</v>
      </c>
      <c r="B150" s="59">
        <v>1710</v>
      </c>
      <c r="C150" s="60" t="s">
        <v>276</v>
      </c>
      <c r="D150" s="60" t="s">
        <v>277</v>
      </c>
    </row>
    <row r="151" spans="1:4">
      <c r="A151" s="59">
        <v>4</v>
      </c>
      <c r="B151" s="59">
        <v>65</v>
      </c>
      <c r="C151" s="60" t="s">
        <v>278</v>
      </c>
      <c r="D151" s="60" t="s">
        <v>172</v>
      </c>
    </row>
    <row r="152" spans="1:4">
      <c r="A152" s="59">
        <v>5</v>
      </c>
      <c r="B152" s="59">
        <v>1627</v>
      </c>
      <c r="C152" s="60" t="s">
        <v>279</v>
      </c>
      <c r="D152" s="60" t="s">
        <v>280</v>
      </c>
    </row>
    <row r="153" spans="1:4">
      <c r="A153" s="59">
        <v>6</v>
      </c>
      <c r="B153" s="59">
        <v>1634</v>
      </c>
      <c r="C153" s="60" t="s">
        <v>281</v>
      </c>
      <c r="D153" s="60" t="s">
        <v>282</v>
      </c>
    </row>
    <row r="154" spans="1:4">
      <c r="A154" s="59">
        <v>7</v>
      </c>
      <c r="B154" s="59">
        <v>1655</v>
      </c>
      <c r="C154" s="60" t="s">
        <v>283</v>
      </c>
      <c r="D154" s="60" t="s">
        <v>284</v>
      </c>
    </row>
    <row r="155" spans="1:4">
      <c r="A155" s="59">
        <v>8</v>
      </c>
      <c r="B155" s="59">
        <v>1676</v>
      </c>
      <c r="C155" s="60" t="s">
        <v>285</v>
      </c>
      <c r="D155" s="60" t="s">
        <v>82</v>
      </c>
    </row>
    <row r="156" spans="1:4">
      <c r="A156" s="59">
        <v>9</v>
      </c>
      <c r="B156" s="59">
        <v>1643</v>
      </c>
      <c r="C156" s="60" t="s">
        <v>15</v>
      </c>
      <c r="D156" s="60" t="s">
        <v>286</v>
      </c>
    </row>
    <row r="157" spans="1:4">
      <c r="A157" s="59">
        <v>10</v>
      </c>
      <c r="B157" s="59">
        <v>1680</v>
      </c>
      <c r="C157" s="60" t="s">
        <v>185</v>
      </c>
      <c r="D157" s="60" t="s">
        <v>287</v>
      </c>
    </row>
    <row r="158" spans="1:4">
      <c r="A158" s="59">
        <v>11</v>
      </c>
      <c r="B158" s="59">
        <v>1686</v>
      </c>
      <c r="C158" s="60" t="s">
        <v>288</v>
      </c>
      <c r="D158" s="60" t="s">
        <v>103</v>
      </c>
    </row>
    <row r="159" spans="1:4">
      <c r="A159" s="59">
        <v>12</v>
      </c>
      <c r="B159" s="59">
        <v>1635</v>
      </c>
      <c r="C159" s="60" t="s">
        <v>289</v>
      </c>
      <c r="D159" s="60" t="s">
        <v>177</v>
      </c>
    </row>
    <row r="160" spans="1:4">
      <c r="A160" s="59">
        <v>13</v>
      </c>
      <c r="B160" s="59">
        <v>46</v>
      </c>
      <c r="C160" s="60" t="s">
        <v>290</v>
      </c>
      <c r="D160" s="60" t="s">
        <v>291</v>
      </c>
    </row>
    <row r="161" spans="1:4">
      <c r="A161" s="59">
        <v>14</v>
      </c>
      <c r="B161" s="59">
        <v>29</v>
      </c>
      <c r="C161" s="60" t="s">
        <v>292</v>
      </c>
      <c r="D161" s="60" t="s">
        <v>293</v>
      </c>
    </row>
    <row r="162" spans="1:4">
      <c r="A162" s="59">
        <v>15</v>
      </c>
      <c r="B162" s="59">
        <v>1707</v>
      </c>
      <c r="C162" s="60" t="s">
        <v>294</v>
      </c>
      <c r="D162" s="60" t="s">
        <v>295</v>
      </c>
    </row>
    <row r="163" spans="1:4">
      <c r="A163" s="59">
        <v>16</v>
      </c>
      <c r="B163" s="59">
        <v>1612</v>
      </c>
      <c r="C163" s="60" t="s">
        <v>296</v>
      </c>
      <c r="D163" s="60" t="s">
        <v>297</v>
      </c>
    </row>
    <row r="164" spans="1:4">
      <c r="A164" s="59">
        <v>17</v>
      </c>
      <c r="B164" s="59">
        <v>1608</v>
      </c>
      <c r="C164" s="60" t="s">
        <v>298</v>
      </c>
      <c r="D164" s="60" t="s">
        <v>299</v>
      </c>
    </row>
    <row r="165" spans="1:4">
      <c r="A165" s="59">
        <v>18</v>
      </c>
      <c r="B165" s="59">
        <v>1656</v>
      </c>
      <c r="C165" s="60" t="s">
        <v>300</v>
      </c>
      <c r="D165" s="60" t="s">
        <v>212</v>
      </c>
    </row>
    <row r="166" spans="1:4">
      <c r="A166" s="59">
        <v>19</v>
      </c>
      <c r="B166" s="59">
        <v>1702</v>
      </c>
      <c r="C166" s="60" t="s">
        <v>301</v>
      </c>
      <c r="D166" s="60" t="s">
        <v>302</v>
      </c>
    </row>
    <row r="167" spans="1:4">
      <c r="A167" s="59">
        <v>20</v>
      </c>
      <c r="B167" s="59">
        <v>1712</v>
      </c>
      <c r="C167" s="60" t="s">
        <v>303</v>
      </c>
      <c r="D167" s="60" t="s">
        <v>304</v>
      </c>
    </row>
    <row r="168" spans="1:4">
      <c r="A168" s="59">
        <v>21</v>
      </c>
      <c r="B168" s="59">
        <v>1701</v>
      </c>
      <c r="C168" s="60" t="s">
        <v>20</v>
      </c>
      <c r="D168" s="60" t="s">
        <v>305</v>
      </c>
    </row>
    <row r="169" spans="1:4">
      <c r="A169" s="59">
        <v>22</v>
      </c>
      <c r="B169" s="59">
        <v>1659</v>
      </c>
      <c r="C169" s="60" t="s">
        <v>306</v>
      </c>
      <c r="D169" s="60" t="s">
        <v>307</v>
      </c>
    </row>
    <row r="170" spans="1:4">
      <c r="A170" s="59">
        <v>23</v>
      </c>
      <c r="B170" s="59">
        <v>1638</v>
      </c>
      <c r="C170" s="60" t="s">
        <v>308</v>
      </c>
      <c r="D170" s="60" t="s">
        <v>309</v>
      </c>
    </row>
    <row r="171" spans="1:4">
      <c r="A171" s="59">
        <v>24</v>
      </c>
      <c r="B171" s="59">
        <v>1681</v>
      </c>
      <c r="C171" s="60" t="s">
        <v>310</v>
      </c>
      <c r="D171" s="60" t="s">
        <v>311</v>
      </c>
    </row>
    <row r="172" spans="1:4">
      <c r="A172" s="59">
        <v>25</v>
      </c>
      <c r="B172" s="59">
        <v>1689</v>
      </c>
      <c r="C172" s="60" t="s">
        <v>312</v>
      </c>
      <c r="D172" s="60" t="s">
        <v>313</v>
      </c>
    </row>
    <row r="173" spans="1:4">
      <c r="A173" s="59">
        <v>26</v>
      </c>
      <c r="B173" s="59">
        <v>1648</v>
      </c>
      <c r="C173" s="60" t="s">
        <v>314</v>
      </c>
      <c r="D173" s="60" t="s">
        <v>315</v>
      </c>
    </row>
    <row r="174" spans="1:4">
      <c r="A174" s="59">
        <v>27</v>
      </c>
      <c r="B174" s="59">
        <v>1654</v>
      </c>
      <c r="C174" s="60" t="s">
        <v>316</v>
      </c>
      <c r="D174" s="60" t="s">
        <v>317</v>
      </c>
    </row>
    <row r="175" spans="1:4">
      <c r="A175" s="59">
        <v>28</v>
      </c>
      <c r="B175" s="59">
        <v>1709</v>
      </c>
      <c r="C175" s="60" t="s">
        <v>318</v>
      </c>
      <c r="D175" s="60" t="s">
        <v>319</v>
      </c>
    </row>
    <row r="176" spans="1:4">
      <c r="A176" s="59">
        <v>29</v>
      </c>
      <c r="B176" s="59">
        <v>1636</v>
      </c>
      <c r="C176" s="60" t="s">
        <v>320</v>
      </c>
      <c r="D176" s="60" t="s">
        <v>321</v>
      </c>
    </row>
    <row r="177" spans="1:4">
      <c r="A177" s="59">
        <v>30</v>
      </c>
      <c r="B177" s="59">
        <v>18</v>
      </c>
      <c r="C177" s="60" t="s">
        <v>322</v>
      </c>
      <c r="D177" s="60" t="s">
        <v>323</v>
      </c>
    </row>
    <row r="178" spans="1:4">
      <c r="A178" s="59">
        <v>31</v>
      </c>
      <c r="B178" s="59">
        <v>1613</v>
      </c>
      <c r="C178" s="60" t="s">
        <v>324</v>
      </c>
      <c r="D178" s="60" t="s">
        <v>325</v>
      </c>
    </row>
    <row r="179" spans="1:4">
      <c r="A179" s="59">
        <v>32</v>
      </c>
      <c r="B179" s="59">
        <v>1658</v>
      </c>
      <c r="C179" s="60" t="s">
        <v>326</v>
      </c>
      <c r="D179" s="60" t="s">
        <v>327</v>
      </c>
    </row>
    <row r="180" spans="1:4">
      <c r="A180" s="58" t="s">
        <v>93</v>
      </c>
      <c r="B180" s="58"/>
      <c r="C180" s="59">
        <v>18</v>
      </c>
      <c r="D180" s="59">
        <v>14</v>
      </c>
    </row>
    <row r="181" spans="1:4">
      <c r="A181" s="58" t="s">
        <v>328</v>
      </c>
      <c r="B181" s="58"/>
      <c r="C181" s="58"/>
      <c r="D181" s="58"/>
    </row>
    <row r="182" spans="1:4">
      <c r="A182" s="58" t="s">
        <v>329</v>
      </c>
      <c r="B182" s="58"/>
      <c r="C182" s="58"/>
      <c r="D182" s="58" t="s">
        <v>330</v>
      </c>
    </row>
    <row r="183" spans="1:4">
      <c r="A183" s="58" t="s">
        <v>31</v>
      </c>
      <c r="B183" s="58"/>
      <c r="C183" s="58"/>
      <c r="D183" s="58" t="s">
        <v>331</v>
      </c>
    </row>
    <row r="184" spans="1:4">
      <c r="A184" s="58" t="s">
        <v>33</v>
      </c>
      <c r="B184" s="58" t="s">
        <v>34</v>
      </c>
      <c r="C184" s="58" t="s">
        <v>35</v>
      </c>
      <c r="D184" s="58" t="s">
        <v>36</v>
      </c>
    </row>
    <row r="185" spans="1:4">
      <c r="A185" s="59">
        <v>1</v>
      </c>
      <c r="B185" s="59">
        <v>1718</v>
      </c>
      <c r="C185" s="60" t="s">
        <v>272</v>
      </c>
      <c r="D185" s="60" t="s">
        <v>332</v>
      </c>
    </row>
    <row r="186" spans="1:4">
      <c r="A186" s="59">
        <v>2</v>
      </c>
      <c r="B186" s="59">
        <v>1628</v>
      </c>
      <c r="C186" s="60" t="s">
        <v>333</v>
      </c>
      <c r="D186" s="60" t="s">
        <v>334</v>
      </c>
    </row>
    <row r="187" spans="1:4">
      <c r="A187" s="59">
        <v>3</v>
      </c>
      <c r="B187" s="59">
        <v>1721</v>
      </c>
      <c r="C187" s="60" t="s">
        <v>217</v>
      </c>
      <c r="D187" s="60" t="s">
        <v>335</v>
      </c>
    </row>
    <row r="188" spans="1:4">
      <c r="A188" s="59">
        <v>4</v>
      </c>
      <c r="B188" s="59">
        <v>1665</v>
      </c>
      <c r="C188" s="60" t="s">
        <v>104</v>
      </c>
      <c r="D188" s="60" t="s">
        <v>336</v>
      </c>
    </row>
    <row r="189" spans="1:4">
      <c r="A189" s="59">
        <v>5</v>
      </c>
      <c r="B189" s="59">
        <v>1670</v>
      </c>
      <c r="C189" s="60" t="s">
        <v>337</v>
      </c>
      <c r="D189" s="60" t="s">
        <v>338</v>
      </c>
    </row>
    <row r="190" spans="1:4">
      <c r="A190" s="59">
        <v>6</v>
      </c>
      <c r="B190" s="59">
        <v>1677</v>
      </c>
      <c r="C190" s="60" t="s">
        <v>339</v>
      </c>
      <c r="D190" s="60" t="s">
        <v>65</v>
      </c>
    </row>
    <row r="191" spans="1:4">
      <c r="A191" s="59">
        <v>7</v>
      </c>
      <c r="B191" s="59">
        <v>1630</v>
      </c>
      <c r="C191" s="60" t="s">
        <v>340</v>
      </c>
      <c r="D191" s="60" t="s">
        <v>341</v>
      </c>
    </row>
    <row r="192" spans="1:4">
      <c r="A192" s="59">
        <v>8</v>
      </c>
      <c r="B192" s="59">
        <v>1691</v>
      </c>
      <c r="C192" s="60" t="s">
        <v>342</v>
      </c>
      <c r="D192" s="60" t="s">
        <v>343</v>
      </c>
    </row>
    <row r="193" spans="1:4">
      <c r="A193" s="59">
        <v>9</v>
      </c>
      <c r="B193" s="59">
        <v>1700</v>
      </c>
      <c r="C193" s="60" t="s">
        <v>344</v>
      </c>
      <c r="D193" s="60" t="s">
        <v>345</v>
      </c>
    </row>
    <row r="194" spans="1:4">
      <c r="A194" s="59">
        <v>10</v>
      </c>
      <c r="B194" s="59">
        <v>1713</v>
      </c>
      <c r="C194" s="60" t="s">
        <v>346</v>
      </c>
      <c r="D194" s="60" t="s">
        <v>347</v>
      </c>
    </row>
    <row r="195" spans="1:4">
      <c r="A195" s="59">
        <v>11</v>
      </c>
      <c r="B195" s="59">
        <v>1621</v>
      </c>
      <c r="C195" s="60" t="s">
        <v>348</v>
      </c>
      <c r="D195" s="60" t="s">
        <v>349</v>
      </c>
    </row>
    <row r="196" spans="1:4">
      <c r="A196" s="59">
        <v>12</v>
      </c>
      <c r="B196" s="59">
        <v>1697</v>
      </c>
      <c r="C196" s="60" t="s">
        <v>180</v>
      </c>
      <c r="D196" s="60" t="s">
        <v>350</v>
      </c>
    </row>
    <row r="197" spans="1:4">
      <c r="A197" s="59">
        <v>13</v>
      </c>
      <c r="B197" s="59">
        <v>1714</v>
      </c>
      <c r="C197" s="60" t="s">
        <v>351</v>
      </c>
      <c r="D197" s="60" t="s">
        <v>352</v>
      </c>
    </row>
    <row r="198" spans="1:4">
      <c r="A198" s="59">
        <v>14</v>
      </c>
      <c r="B198" s="59">
        <v>1708</v>
      </c>
      <c r="C198" s="60" t="s">
        <v>343</v>
      </c>
      <c r="D198" s="60" t="s">
        <v>353</v>
      </c>
    </row>
    <row r="199" spans="1:4">
      <c r="A199" s="59">
        <v>15</v>
      </c>
      <c r="B199" s="59">
        <v>1699</v>
      </c>
      <c r="C199" s="60" t="s">
        <v>343</v>
      </c>
      <c r="D199" s="60" t="s">
        <v>302</v>
      </c>
    </row>
    <row r="200" spans="1:4">
      <c r="A200" s="59">
        <v>16</v>
      </c>
      <c r="B200" s="59">
        <v>1696</v>
      </c>
      <c r="C200" s="60" t="s">
        <v>354</v>
      </c>
      <c r="D200" s="60" t="s">
        <v>92</v>
      </c>
    </row>
    <row r="201" spans="1:4">
      <c r="A201" s="59">
        <v>17</v>
      </c>
      <c r="B201" s="59">
        <v>1682</v>
      </c>
      <c r="C201" s="60" t="s">
        <v>355</v>
      </c>
      <c r="D201" s="60" t="s">
        <v>134</v>
      </c>
    </row>
    <row r="202" spans="1:4">
      <c r="A202" s="59">
        <v>18</v>
      </c>
      <c r="B202" s="59">
        <v>1673</v>
      </c>
      <c r="C202" s="60" t="s">
        <v>356</v>
      </c>
      <c r="D202" s="60" t="s">
        <v>153</v>
      </c>
    </row>
    <row r="203" spans="1:4">
      <c r="A203" s="59">
        <v>19</v>
      </c>
      <c r="B203" s="59">
        <v>1740</v>
      </c>
      <c r="C203" s="60" t="s">
        <v>357</v>
      </c>
      <c r="D203" s="60" t="s">
        <v>358</v>
      </c>
    </row>
    <row r="204" spans="1:4">
      <c r="A204" s="59">
        <v>20</v>
      </c>
      <c r="B204" s="59">
        <v>1698</v>
      </c>
      <c r="C204" s="60" t="s">
        <v>359</v>
      </c>
      <c r="D204" s="60" t="s">
        <v>245</v>
      </c>
    </row>
    <row r="205" spans="1:4">
      <c r="A205" s="59">
        <v>21</v>
      </c>
      <c r="B205" s="59">
        <v>1671</v>
      </c>
      <c r="C205" s="60" t="s">
        <v>360</v>
      </c>
      <c r="D205" s="60" t="s">
        <v>361</v>
      </c>
    </row>
    <row r="206" spans="1:4">
      <c r="A206" s="59">
        <v>22</v>
      </c>
      <c r="B206" s="59">
        <v>1674</v>
      </c>
      <c r="C206" s="60" t="s">
        <v>21</v>
      </c>
      <c r="D206" s="60" t="s">
        <v>362</v>
      </c>
    </row>
    <row r="207" spans="1:4">
      <c r="A207" s="59">
        <v>23</v>
      </c>
      <c r="B207" s="59">
        <v>1705</v>
      </c>
      <c r="C207" s="60" t="s">
        <v>363</v>
      </c>
      <c r="D207" s="60" t="s">
        <v>364</v>
      </c>
    </row>
    <row r="208" spans="1:4">
      <c r="A208" s="59">
        <v>24</v>
      </c>
      <c r="B208" s="59">
        <v>1711</v>
      </c>
      <c r="C208" s="60" t="s">
        <v>365</v>
      </c>
      <c r="D208" s="60" t="s">
        <v>366</v>
      </c>
    </row>
    <row r="209" spans="1:4">
      <c r="A209" s="59">
        <v>25</v>
      </c>
      <c r="B209" s="59">
        <v>1667</v>
      </c>
      <c r="C209" s="60" t="s">
        <v>367</v>
      </c>
      <c r="D209" s="60" t="s">
        <v>368</v>
      </c>
    </row>
    <row r="210" spans="1:4">
      <c r="A210" s="59">
        <v>26</v>
      </c>
      <c r="B210" s="59">
        <v>1717</v>
      </c>
      <c r="C210" s="60" t="s">
        <v>249</v>
      </c>
      <c r="D210" s="60" t="s">
        <v>369</v>
      </c>
    </row>
    <row r="211" spans="1:4">
      <c r="A211" s="59">
        <v>27</v>
      </c>
      <c r="B211" s="59">
        <v>1632</v>
      </c>
      <c r="C211" s="60" t="s">
        <v>370</v>
      </c>
      <c r="D211" s="60" t="s">
        <v>313</v>
      </c>
    </row>
    <row r="212" spans="1:4">
      <c r="A212" s="59">
        <v>28</v>
      </c>
      <c r="B212" s="59">
        <v>1626</v>
      </c>
      <c r="C212" s="60" t="s">
        <v>371</v>
      </c>
      <c r="D212" s="60" t="s">
        <v>372</v>
      </c>
    </row>
    <row r="213" spans="1:4">
      <c r="A213" s="59">
        <v>29</v>
      </c>
      <c r="B213" s="59">
        <v>1619</v>
      </c>
      <c r="C213" s="60" t="s">
        <v>17</v>
      </c>
      <c r="D213" s="60" t="s">
        <v>373</v>
      </c>
    </row>
    <row r="214" spans="1:4">
      <c r="A214" s="59">
        <v>30</v>
      </c>
      <c r="B214" s="59">
        <v>1687</v>
      </c>
      <c r="C214" s="60" t="s">
        <v>150</v>
      </c>
      <c r="D214" s="60" t="s">
        <v>374</v>
      </c>
    </row>
    <row r="215" spans="1:4">
      <c r="A215" s="58" t="s">
        <v>93</v>
      </c>
      <c r="B215" s="58"/>
      <c r="C215" s="59">
        <v>15</v>
      </c>
      <c r="D215" s="59">
        <v>15</v>
      </c>
    </row>
    <row r="216" spans="1:4">
      <c r="A216" s="58" t="s">
        <v>375</v>
      </c>
      <c r="B216" s="58"/>
      <c r="C216" s="58"/>
      <c r="D216" s="58"/>
    </row>
    <row r="217" spans="1:4">
      <c r="A217" s="58" t="s">
        <v>376</v>
      </c>
      <c r="B217" s="58"/>
      <c r="C217" s="58"/>
      <c r="D217" s="58" t="s">
        <v>377</v>
      </c>
    </row>
    <row r="218" spans="1:4">
      <c r="A218" s="58" t="s">
        <v>31</v>
      </c>
      <c r="B218" s="58"/>
      <c r="C218" s="58"/>
      <c r="D218" s="58" t="s">
        <v>378</v>
      </c>
    </row>
    <row r="219" spans="1:4">
      <c r="A219" s="58" t="s">
        <v>33</v>
      </c>
      <c r="B219" s="58" t="s">
        <v>34</v>
      </c>
      <c r="C219" s="58" t="s">
        <v>35</v>
      </c>
      <c r="D219" s="58" t="s">
        <v>36</v>
      </c>
    </row>
    <row r="220" spans="1:4">
      <c r="A220" s="59">
        <v>1</v>
      </c>
      <c r="B220" s="59">
        <v>27</v>
      </c>
      <c r="C220" s="60" t="s">
        <v>379</v>
      </c>
      <c r="D220" s="60" t="s">
        <v>380</v>
      </c>
    </row>
    <row r="221" spans="1:4">
      <c r="A221" s="59">
        <v>2</v>
      </c>
      <c r="B221" s="59">
        <v>1546</v>
      </c>
      <c r="C221" s="60" t="s">
        <v>104</v>
      </c>
      <c r="D221" s="60" t="s">
        <v>381</v>
      </c>
    </row>
    <row r="222" spans="1:4">
      <c r="A222" s="59">
        <v>3</v>
      </c>
      <c r="B222" s="59">
        <v>1582</v>
      </c>
      <c r="C222" s="60" t="s">
        <v>382</v>
      </c>
      <c r="D222" s="60" t="s">
        <v>383</v>
      </c>
    </row>
    <row r="223" spans="1:4">
      <c r="A223" s="59">
        <v>4</v>
      </c>
      <c r="B223" s="59">
        <v>1560</v>
      </c>
      <c r="C223" s="60" t="s">
        <v>384</v>
      </c>
      <c r="D223" s="60" t="s">
        <v>120</v>
      </c>
    </row>
    <row r="224" spans="1:4">
      <c r="A224" s="59">
        <v>5</v>
      </c>
      <c r="B224" s="59">
        <v>1564</v>
      </c>
      <c r="C224" s="60" t="s">
        <v>170</v>
      </c>
      <c r="D224" s="60" t="s">
        <v>385</v>
      </c>
    </row>
    <row r="225" spans="1:4">
      <c r="A225" s="59">
        <v>6</v>
      </c>
      <c r="B225" s="59">
        <v>1566</v>
      </c>
      <c r="C225" s="60" t="s">
        <v>386</v>
      </c>
      <c r="D225" s="60" t="s">
        <v>387</v>
      </c>
    </row>
    <row r="226" spans="1:4">
      <c r="A226" s="59">
        <v>7</v>
      </c>
      <c r="B226" s="59">
        <v>9</v>
      </c>
      <c r="C226" s="60" t="s">
        <v>51</v>
      </c>
      <c r="D226" s="60" t="s">
        <v>388</v>
      </c>
    </row>
    <row r="227" spans="1:4">
      <c r="A227" s="59">
        <v>8</v>
      </c>
      <c r="B227" s="59">
        <v>1597</v>
      </c>
      <c r="C227" s="60" t="s">
        <v>183</v>
      </c>
      <c r="D227" s="60" t="s">
        <v>134</v>
      </c>
    </row>
    <row r="228" spans="1:4">
      <c r="A228" s="59">
        <v>9</v>
      </c>
      <c r="B228" s="59">
        <v>1508</v>
      </c>
      <c r="C228" s="60" t="s">
        <v>187</v>
      </c>
      <c r="D228" s="60" t="s">
        <v>389</v>
      </c>
    </row>
    <row r="229" spans="1:4">
      <c r="A229" s="59">
        <v>10</v>
      </c>
      <c r="B229" s="59">
        <v>1536</v>
      </c>
      <c r="C229" s="60" t="s">
        <v>187</v>
      </c>
      <c r="D229" s="60" t="s">
        <v>222</v>
      </c>
    </row>
    <row r="230" spans="1:4">
      <c r="A230" s="59">
        <v>11</v>
      </c>
      <c r="B230" s="59">
        <v>1563</v>
      </c>
      <c r="C230" s="60" t="s">
        <v>390</v>
      </c>
      <c r="D230" s="60" t="s">
        <v>391</v>
      </c>
    </row>
    <row r="231" spans="1:4">
      <c r="A231" s="59">
        <v>12</v>
      </c>
      <c r="B231" s="59">
        <v>1571</v>
      </c>
      <c r="C231" s="60" t="s">
        <v>392</v>
      </c>
      <c r="D231" s="60" t="s">
        <v>393</v>
      </c>
    </row>
    <row r="232" spans="1:4">
      <c r="A232" s="59">
        <v>13</v>
      </c>
      <c r="B232" s="59">
        <v>1499</v>
      </c>
      <c r="C232" s="60" t="s">
        <v>394</v>
      </c>
      <c r="D232" s="60" t="s">
        <v>103</v>
      </c>
    </row>
    <row r="233" spans="1:4">
      <c r="A233" s="59">
        <v>14</v>
      </c>
      <c r="B233" s="59">
        <v>1533</v>
      </c>
      <c r="C233" s="60" t="s">
        <v>20</v>
      </c>
      <c r="D233" s="60" t="s">
        <v>395</v>
      </c>
    </row>
    <row r="234" spans="1:4">
      <c r="A234" s="59">
        <v>15</v>
      </c>
      <c r="B234" s="59">
        <v>1592</v>
      </c>
      <c r="C234" s="60" t="s">
        <v>68</v>
      </c>
      <c r="D234" s="60" t="s">
        <v>396</v>
      </c>
    </row>
    <row r="235" spans="1:4">
      <c r="A235" s="59">
        <v>16</v>
      </c>
      <c r="B235" s="59">
        <v>1565</v>
      </c>
      <c r="C235" s="60" t="s">
        <v>68</v>
      </c>
      <c r="D235" s="60" t="s">
        <v>397</v>
      </c>
    </row>
    <row r="236" spans="1:4">
      <c r="A236" s="59">
        <v>17</v>
      </c>
      <c r="B236" s="59">
        <v>1539</v>
      </c>
      <c r="C236" s="60" t="s">
        <v>398</v>
      </c>
      <c r="D236" s="60" t="s">
        <v>399</v>
      </c>
    </row>
    <row r="237" spans="1:4">
      <c r="A237" s="59">
        <v>18</v>
      </c>
      <c r="B237" s="59">
        <v>1509</v>
      </c>
      <c r="C237" s="60" t="s">
        <v>21</v>
      </c>
      <c r="D237" s="60" t="s">
        <v>400</v>
      </c>
    </row>
    <row r="238" spans="1:4">
      <c r="A238" s="59">
        <v>19</v>
      </c>
      <c r="B238" s="59">
        <v>1532</v>
      </c>
      <c r="C238" s="60" t="s">
        <v>401</v>
      </c>
      <c r="D238" s="60" t="s">
        <v>402</v>
      </c>
    </row>
    <row r="239" spans="1:4">
      <c r="A239" s="59">
        <v>20</v>
      </c>
      <c r="B239" s="59">
        <v>1556</v>
      </c>
      <c r="C239" s="60" t="s">
        <v>403</v>
      </c>
      <c r="D239" s="60" t="s">
        <v>404</v>
      </c>
    </row>
    <row r="240" spans="1:4">
      <c r="A240" s="59">
        <v>21</v>
      </c>
      <c r="B240" s="59">
        <v>1527</v>
      </c>
      <c r="C240" s="60" t="s">
        <v>405</v>
      </c>
      <c r="D240" s="60" t="s">
        <v>280</v>
      </c>
    </row>
    <row r="241" spans="1:4">
      <c r="A241" s="59">
        <v>22</v>
      </c>
      <c r="B241" s="59">
        <v>1573</v>
      </c>
      <c r="C241" s="60" t="s">
        <v>406</v>
      </c>
      <c r="D241" s="60" t="s">
        <v>302</v>
      </c>
    </row>
    <row r="242" spans="1:4">
      <c r="A242" s="59">
        <v>23</v>
      </c>
      <c r="B242" s="59">
        <v>17</v>
      </c>
      <c r="C242" s="60" t="s">
        <v>407</v>
      </c>
      <c r="D242" s="60" t="s">
        <v>209</v>
      </c>
    </row>
    <row r="243" spans="1:4">
      <c r="A243" s="59">
        <v>24</v>
      </c>
      <c r="B243" s="59">
        <v>124</v>
      </c>
      <c r="C243" s="60" t="s">
        <v>408</v>
      </c>
      <c r="D243" s="60" t="s">
        <v>409</v>
      </c>
    </row>
    <row r="244" spans="1:4">
      <c r="A244" s="59">
        <v>25</v>
      </c>
      <c r="B244" s="59">
        <v>1567</v>
      </c>
      <c r="C244" s="60" t="s">
        <v>410</v>
      </c>
      <c r="D244" s="60" t="s">
        <v>169</v>
      </c>
    </row>
    <row r="245" spans="1:4">
      <c r="A245" s="59">
        <v>26</v>
      </c>
      <c r="B245" s="59">
        <v>1475</v>
      </c>
      <c r="C245" s="60" t="s">
        <v>411</v>
      </c>
      <c r="D245" s="60" t="s">
        <v>305</v>
      </c>
    </row>
    <row r="246" spans="1:4">
      <c r="A246" s="59">
        <v>27</v>
      </c>
      <c r="B246" s="59">
        <v>64</v>
      </c>
      <c r="C246" s="60" t="s">
        <v>412</v>
      </c>
      <c r="D246" s="60" t="s">
        <v>413</v>
      </c>
    </row>
    <row r="247" spans="1:4">
      <c r="A247" s="59">
        <v>28</v>
      </c>
      <c r="B247" s="59">
        <v>1507</v>
      </c>
      <c r="C247" s="60" t="s">
        <v>414</v>
      </c>
      <c r="D247" s="60" t="s">
        <v>302</v>
      </c>
    </row>
    <row r="248" spans="1:4">
      <c r="A248" s="59">
        <v>29</v>
      </c>
      <c r="B248" s="59">
        <v>44</v>
      </c>
      <c r="C248" s="60" t="s">
        <v>415</v>
      </c>
      <c r="D248" s="60" t="s">
        <v>416</v>
      </c>
    </row>
    <row r="249" spans="1:4">
      <c r="A249" s="59">
        <v>30</v>
      </c>
      <c r="B249" s="59">
        <v>1521</v>
      </c>
      <c r="C249" s="60" t="s">
        <v>23</v>
      </c>
      <c r="D249" s="60" t="s">
        <v>417</v>
      </c>
    </row>
    <row r="250" spans="1:4">
      <c r="A250" s="59">
        <v>31</v>
      </c>
      <c r="B250" s="59">
        <v>1543</v>
      </c>
      <c r="C250" s="60" t="s">
        <v>418</v>
      </c>
      <c r="D250" s="60" t="s">
        <v>419</v>
      </c>
    </row>
    <row r="251" spans="1:4">
      <c r="A251" s="58" t="s">
        <v>93</v>
      </c>
      <c r="B251" s="58"/>
      <c r="C251" s="59">
        <v>15</v>
      </c>
      <c r="D251" s="59">
        <v>16</v>
      </c>
    </row>
    <row r="252" spans="1:4">
      <c r="A252" s="58" t="s">
        <v>420</v>
      </c>
      <c r="B252" s="58"/>
      <c r="C252" s="58"/>
      <c r="D252" s="58"/>
    </row>
    <row r="253" spans="1:4">
      <c r="A253" s="58" t="s">
        <v>421</v>
      </c>
      <c r="B253" s="58"/>
      <c r="C253" s="58"/>
      <c r="D253" s="58" t="s">
        <v>422</v>
      </c>
    </row>
    <row r="254" spans="1:4">
      <c r="A254" s="58" t="s">
        <v>31</v>
      </c>
      <c r="B254" s="58"/>
      <c r="C254" s="58"/>
      <c r="D254" s="58" t="s">
        <v>423</v>
      </c>
    </row>
    <row r="255" spans="1:4">
      <c r="A255" s="58" t="s">
        <v>33</v>
      </c>
      <c r="B255" s="58" t="s">
        <v>34</v>
      </c>
      <c r="C255" s="58" t="s">
        <v>35</v>
      </c>
      <c r="D255" s="58" t="s">
        <v>36</v>
      </c>
    </row>
    <row r="256" spans="1:4">
      <c r="A256" s="59">
        <v>1</v>
      </c>
      <c r="B256" s="59">
        <v>1541</v>
      </c>
      <c r="C256" s="60" t="s">
        <v>272</v>
      </c>
      <c r="D256" s="60" t="s">
        <v>134</v>
      </c>
    </row>
    <row r="257" spans="1:4">
      <c r="A257" s="59">
        <v>2</v>
      </c>
      <c r="B257" s="59">
        <v>1544</v>
      </c>
      <c r="C257" s="60" t="s">
        <v>104</v>
      </c>
      <c r="D257" s="60" t="s">
        <v>424</v>
      </c>
    </row>
    <row r="258" spans="1:4">
      <c r="A258" s="59">
        <v>3</v>
      </c>
      <c r="B258" s="59">
        <v>1581</v>
      </c>
      <c r="C258" s="60" t="s">
        <v>425</v>
      </c>
      <c r="D258" s="60" t="s">
        <v>426</v>
      </c>
    </row>
    <row r="259" spans="1:4">
      <c r="A259" s="59">
        <v>4</v>
      </c>
      <c r="B259" s="59">
        <v>1593</v>
      </c>
      <c r="C259" s="60" t="s">
        <v>425</v>
      </c>
      <c r="D259" s="60" t="s">
        <v>427</v>
      </c>
    </row>
    <row r="260" spans="1:4">
      <c r="A260" s="59">
        <v>5</v>
      </c>
      <c r="B260" s="59">
        <v>1506</v>
      </c>
      <c r="C260" s="60" t="s">
        <v>428</v>
      </c>
      <c r="D260" s="60" t="s">
        <v>429</v>
      </c>
    </row>
    <row r="261" spans="1:4">
      <c r="A261" s="59">
        <v>6</v>
      </c>
      <c r="B261" s="59">
        <v>1579</v>
      </c>
      <c r="C261" s="60" t="s">
        <v>430</v>
      </c>
      <c r="D261" s="60" t="s">
        <v>431</v>
      </c>
    </row>
    <row r="262" spans="1:4">
      <c r="A262" s="59">
        <v>7</v>
      </c>
      <c r="B262" s="59">
        <v>1501</v>
      </c>
      <c r="C262" s="60" t="s">
        <v>432</v>
      </c>
      <c r="D262" s="60" t="s">
        <v>280</v>
      </c>
    </row>
    <row r="263" spans="1:4">
      <c r="A263" s="59">
        <v>8</v>
      </c>
      <c r="B263" s="59">
        <v>1600</v>
      </c>
      <c r="C263" s="60" t="s">
        <v>433</v>
      </c>
      <c r="D263" s="60" t="s">
        <v>413</v>
      </c>
    </row>
    <row r="264" spans="1:4">
      <c r="A264" s="59">
        <v>9</v>
      </c>
      <c r="B264" s="59">
        <v>67</v>
      </c>
      <c r="C264" s="60" t="s">
        <v>434</v>
      </c>
      <c r="D264" s="60" t="s">
        <v>435</v>
      </c>
    </row>
    <row r="265" spans="1:4">
      <c r="A265" s="59">
        <v>10</v>
      </c>
      <c r="B265" s="59">
        <v>1522</v>
      </c>
      <c r="C265" s="60" t="s">
        <v>59</v>
      </c>
      <c r="D265" s="60" t="s">
        <v>436</v>
      </c>
    </row>
    <row r="266" spans="1:4">
      <c r="A266" s="59">
        <v>11</v>
      </c>
      <c r="B266" s="59">
        <v>1489</v>
      </c>
      <c r="C266" s="60" t="s">
        <v>437</v>
      </c>
      <c r="D266" s="60" t="s">
        <v>438</v>
      </c>
    </row>
    <row r="267" spans="1:4">
      <c r="A267" s="59">
        <v>12</v>
      </c>
      <c r="B267" s="59">
        <v>1538</v>
      </c>
      <c r="C267" s="60" t="s">
        <v>439</v>
      </c>
      <c r="D267" s="60" t="s">
        <v>280</v>
      </c>
    </row>
    <row r="268" spans="1:4">
      <c r="A268" s="59">
        <v>13</v>
      </c>
      <c r="B268" s="59">
        <v>1590</v>
      </c>
      <c r="C268" s="60" t="s">
        <v>343</v>
      </c>
      <c r="D268" s="60" t="s">
        <v>440</v>
      </c>
    </row>
    <row r="269" spans="1:4">
      <c r="A269" s="59">
        <v>14</v>
      </c>
      <c r="B269" s="59">
        <v>16</v>
      </c>
      <c r="C269" s="60" t="s">
        <v>441</v>
      </c>
      <c r="D269" s="60" t="s">
        <v>222</v>
      </c>
    </row>
    <row r="270" spans="1:4">
      <c r="A270" s="59">
        <v>15</v>
      </c>
      <c r="B270" s="59">
        <v>1558</v>
      </c>
      <c r="C270" s="60" t="s">
        <v>442</v>
      </c>
      <c r="D270" s="60" t="s">
        <v>443</v>
      </c>
    </row>
    <row r="271" spans="1:4">
      <c r="A271" s="59">
        <v>16</v>
      </c>
      <c r="B271" s="59">
        <v>1528</v>
      </c>
      <c r="C271" s="60" t="s">
        <v>199</v>
      </c>
      <c r="D271" s="60" t="s">
        <v>444</v>
      </c>
    </row>
    <row r="272" spans="1:4">
      <c r="A272" s="59">
        <v>17</v>
      </c>
      <c r="B272" s="59">
        <v>74</v>
      </c>
      <c r="C272" s="60" t="s">
        <v>445</v>
      </c>
      <c r="D272" s="60" t="s">
        <v>446</v>
      </c>
    </row>
    <row r="273" spans="1:4">
      <c r="A273" s="59">
        <v>18</v>
      </c>
      <c r="B273" s="59">
        <v>1534</v>
      </c>
      <c r="C273" s="60" t="s">
        <v>447</v>
      </c>
      <c r="D273" s="60" t="s">
        <v>448</v>
      </c>
    </row>
    <row r="274" spans="1:4">
      <c r="A274" s="59">
        <v>19</v>
      </c>
      <c r="B274" s="59">
        <v>1603</v>
      </c>
      <c r="C274" s="60" t="s">
        <v>449</v>
      </c>
      <c r="D274" s="60" t="s">
        <v>450</v>
      </c>
    </row>
    <row r="275" spans="1:4">
      <c r="A275" s="59">
        <v>20</v>
      </c>
      <c r="B275" s="59">
        <v>1554</v>
      </c>
      <c r="C275" s="60" t="s">
        <v>451</v>
      </c>
      <c r="D275" s="60" t="s">
        <v>448</v>
      </c>
    </row>
    <row r="276" spans="1:4">
      <c r="A276" s="59">
        <v>21</v>
      </c>
      <c r="B276" s="59">
        <v>1493</v>
      </c>
      <c r="C276" s="60" t="s">
        <v>452</v>
      </c>
      <c r="D276" s="60" t="s">
        <v>126</v>
      </c>
    </row>
    <row r="277" spans="1:4">
      <c r="A277" s="59">
        <v>22</v>
      </c>
      <c r="B277" s="59">
        <v>1503</v>
      </c>
      <c r="C277" s="60" t="s">
        <v>453</v>
      </c>
      <c r="D277" s="60" t="s">
        <v>454</v>
      </c>
    </row>
    <row r="278" spans="1:4">
      <c r="A278" s="59">
        <v>23</v>
      </c>
      <c r="B278" s="59">
        <v>1602</v>
      </c>
      <c r="C278" s="60" t="s">
        <v>455</v>
      </c>
      <c r="D278" s="60" t="s">
        <v>456</v>
      </c>
    </row>
    <row r="279" spans="1:4">
      <c r="A279" s="59">
        <v>24</v>
      </c>
      <c r="B279" s="59">
        <v>1578</v>
      </c>
      <c r="C279" s="60" t="s">
        <v>457</v>
      </c>
      <c r="D279" s="60" t="s">
        <v>458</v>
      </c>
    </row>
    <row r="280" spans="1:4">
      <c r="A280" s="59">
        <v>25</v>
      </c>
      <c r="B280" s="59">
        <v>1568</v>
      </c>
      <c r="C280" s="60" t="s">
        <v>258</v>
      </c>
      <c r="D280" s="60" t="s">
        <v>459</v>
      </c>
    </row>
    <row r="281" spans="1:4">
      <c r="A281" s="59">
        <v>26</v>
      </c>
      <c r="B281" s="59">
        <v>1569</v>
      </c>
      <c r="C281" s="60" t="s">
        <v>460</v>
      </c>
      <c r="D281" s="60" t="s">
        <v>461</v>
      </c>
    </row>
    <row r="282" spans="1:4">
      <c r="A282" s="59">
        <v>27</v>
      </c>
      <c r="B282" s="59">
        <v>1594</v>
      </c>
      <c r="C282" s="60" t="s">
        <v>462</v>
      </c>
      <c r="D282" s="60" t="s">
        <v>463</v>
      </c>
    </row>
    <row r="283" spans="1:4">
      <c r="A283" s="58" t="s">
        <v>93</v>
      </c>
      <c r="B283" s="58"/>
      <c r="C283" s="59">
        <v>11</v>
      </c>
      <c r="D283" s="59">
        <v>16</v>
      </c>
    </row>
    <row r="284" spans="1:4">
      <c r="A284" s="58" t="s">
        <v>464</v>
      </c>
      <c r="B284" s="58"/>
      <c r="C284" s="58"/>
      <c r="D284" s="58"/>
    </row>
    <row r="285" spans="1:4">
      <c r="A285" s="58" t="s">
        <v>465</v>
      </c>
      <c r="B285" s="58"/>
      <c r="C285" s="58"/>
      <c r="D285" s="58" t="s">
        <v>466</v>
      </c>
    </row>
    <row r="286" spans="1:4">
      <c r="A286" s="58" t="s">
        <v>31</v>
      </c>
      <c r="B286" s="58"/>
      <c r="C286" s="58"/>
      <c r="D286" s="58" t="s">
        <v>467</v>
      </c>
    </row>
    <row r="287" spans="1:4">
      <c r="A287" s="58" t="s">
        <v>33</v>
      </c>
      <c r="B287" s="58" t="s">
        <v>34</v>
      </c>
      <c r="C287" s="58" t="s">
        <v>35</v>
      </c>
      <c r="D287" s="58" t="s">
        <v>36</v>
      </c>
    </row>
    <row r="288" spans="1:4">
      <c r="A288" s="59">
        <v>1</v>
      </c>
      <c r="B288" s="59">
        <v>1587</v>
      </c>
      <c r="C288" s="60" t="s">
        <v>272</v>
      </c>
      <c r="D288" s="60" t="s">
        <v>468</v>
      </c>
    </row>
    <row r="289" spans="1:4">
      <c r="A289" s="59">
        <v>2</v>
      </c>
      <c r="B289" s="59">
        <v>1584</v>
      </c>
      <c r="C289" s="60" t="s">
        <v>469</v>
      </c>
      <c r="D289" s="60" t="s">
        <v>470</v>
      </c>
    </row>
    <row r="290" spans="1:4">
      <c r="A290" s="59">
        <v>3</v>
      </c>
      <c r="B290" s="59">
        <v>127</v>
      </c>
      <c r="C290" s="60" t="s">
        <v>471</v>
      </c>
      <c r="D290" s="60" t="s">
        <v>472</v>
      </c>
    </row>
    <row r="291" spans="1:4">
      <c r="A291" s="59">
        <v>4</v>
      </c>
      <c r="B291" s="59">
        <v>1481</v>
      </c>
      <c r="C291" s="60" t="s">
        <v>473</v>
      </c>
      <c r="D291" s="60" t="s">
        <v>174</v>
      </c>
    </row>
    <row r="292" spans="1:4">
      <c r="A292" s="59">
        <v>5</v>
      </c>
      <c r="B292" s="59">
        <v>1549</v>
      </c>
      <c r="C292" s="60" t="s">
        <v>170</v>
      </c>
      <c r="D292" s="60" t="s">
        <v>474</v>
      </c>
    </row>
    <row r="293" spans="1:4">
      <c r="A293" s="59">
        <v>6</v>
      </c>
      <c r="B293" s="59">
        <v>1486</v>
      </c>
      <c r="C293" s="60" t="s">
        <v>475</v>
      </c>
      <c r="D293" s="60" t="s">
        <v>476</v>
      </c>
    </row>
    <row r="294" spans="1:4">
      <c r="A294" s="59">
        <v>7</v>
      </c>
      <c r="B294" s="59">
        <v>1502</v>
      </c>
      <c r="C294" s="60" t="s">
        <v>477</v>
      </c>
      <c r="D294" s="60" t="s">
        <v>88</v>
      </c>
    </row>
    <row r="295" spans="1:4">
      <c r="A295" s="59">
        <v>8</v>
      </c>
      <c r="B295" s="59">
        <v>1591</v>
      </c>
      <c r="C295" s="60" t="s">
        <v>478</v>
      </c>
      <c r="D295" s="60" t="s">
        <v>479</v>
      </c>
    </row>
    <row r="296" spans="1:4">
      <c r="A296" s="59">
        <v>9</v>
      </c>
      <c r="B296" s="59">
        <v>1576</v>
      </c>
      <c r="C296" s="60" t="s">
        <v>480</v>
      </c>
      <c r="D296" s="60" t="s">
        <v>481</v>
      </c>
    </row>
    <row r="297" spans="1:4">
      <c r="A297" s="59">
        <v>10</v>
      </c>
      <c r="B297" s="59">
        <v>1496</v>
      </c>
      <c r="C297" s="60" t="s">
        <v>113</v>
      </c>
      <c r="D297" s="60" t="s">
        <v>482</v>
      </c>
    </row>
    <row r="298" spans="1:4">
      <c r="A298" s="59">
        <v>11</v>
      </c>
      <c r="B298" s="59">
        <v>1523</v>
      </c>
      <c r="C298" s="60" t="s">
        <v>483</v>
      </c>
      <c r="D298" s="60" t="s">
        <v>484</v>
      </c>
    </row>
    <row r="299" spans="1:4">
      <c r="A299" s="59">
        <v>12</v>
      </c>
      <c r="B299" s="59">
        <v>1537</v>
      </c>
      <c r="C299" s="60" t="s">
        <v>187</v>
      </c>
      <c r="D299" s="60" t="s">
        <v>485</v>
      </c>
    </row>
    <row r="300" spans="1:4">
      <c r="A300" s="59">
        <v>13</v>
      </c>
      <c r="B300" s="59">
        <v>1550</v>
      </c>
      <c r="C300" s="60" t="s">
        <v>486</v>
      </c>
      <c r="D300" s="60" t="s">
        <v>487</v>
      </c>
    </row>
    <row r="301" spans="1:4">
      <c r="A301" s="59">
        <v>14</v>
      </c>
      <c r="B301" s="59">
        <v>23</v>
      </c>
      <c r="C301" s="60" t="s">
        <v>488</v>
      </c>
      <c r="D301" s="60" t="s">
        <v>48</v>
      </c>
    </row>
    <row r="302" spans="1:4">
      <c r="A302" s="59">
        <v>15</v>
      </c>
      <c r="B302" s="59">
        <v>1480</v>
      </c>
      <c r="C302" s="60" t="s">
        <v>489</v>
      </c>
      <c r="D302" s="60" t="s">
        <v>490</v>
      </c>
    </row>
    <row r="303" spans="1:4">
      <c r="A303" s="59">
        <v>16</v>
      </c>
      <c r="B303" s="59">
        <v>1583</v>
      </c>
      <c r="C303" s="60" t="s">
        <v>491</v>
      </c>
      <c r="D303" s="60" t="s">
        <v>492</v>
      </c>
    </row>
    <row r="304" spans="1:4">
      <c r="A304" s="59">
        <v>17</v>
      </c>
      <c r="B304" s="59">
        <v>1518</v>
      </c>
      <c r="C304" s="60" t="s">
        <v>493</v>
      </c>
      <c r="D304" s="60" t="s">
        <v>494</v>
      </c>
    </row>
    <row r="305" spans="1:4">
      <c r="A305" s="59">
        <v>18</v>
      </c>
      <c r="B305" s="59">
        <v>1580</v>
      </c>
      <c r="C305" s="60" t="s">
        <v>495</v>
      </c>
      <c r="D305" s="60" t="s">
        <v>496</v>
      </c>
    </row>
    <row r="306" spans="1:4">
      <c r="A306" s="59">
        <v>19</v>
      </c>
      <c r="B306" s="59">
        <v>1601</v>
      </c>
      <c r="C306" s="60" t="s">
        <v>449</v>
      </c>
      <c r="D306" s="60" t="s">
        <v>497</v>
      </c>
    </row>
    <row r="307" spans="1:4">
      <c r="A307" s="59">
        <v>20</v>
      </c>
      <c r="B307" s="59">
        <v>7</v>
      </c>
      <c r="C307" s="60" t="s">
        <v>498</v>
      </c>
      <c r="D307" s="60" t="s">
        <v>302</v>
      </c>
    </row>
    <row r="308" spans="1:4">
      <c r="A308" s="59">
        <v>21</v>
      </c>
      <c r="B308" s="59">
        <v>1577</v>
      </c>
      <c r="C308" s="60" t="s">
        <v>499</v>
      </c>
      <c r="D308" s="60" t="s">
        <v>500</v>
      </c>
    </row>
    <row r="309" spans="1:4">
      <c r="A309" s="59">
        <v>22</v>
      </c>
      <c r="B309" s="59">
        <v>1585</v>
      </c>
      <c r="C309" s="60" t="s">
        <v>16</v>
      </c>
      <c r="D309" s="60" t="s">
        <v>501</v>
      </c>
    </row>
    <row r="310" spans="1:4">
      <c r="A310" s="59">
        <v>23</v>
      </c>
      <c r="B310" s="59">
        <v>1572</v>
      </c>
      <c r="C310" s="60" t="s">
        <v>16</v>
      </c>
      <c r="D310" s="60" t="s">
        <v>502</v>
      </c>
    </row>
    <row r="311" spans="1:4">
      <c r="A311" s="59">
        <v>24</v>
      </c>
      <c r="B311" s="59">
        <v>1524</v>
      </c>
      <c r="C311" s="60" t="s">
        <v>503</v>
      </c>
      <c r="D311" s="60" t="s">
        <v>504</v>
      </c>
    </row>
    <row r="312" spans="1:4">
      <c r="A312" s="59">
        <v>25</v>
      </c>
      <c r="B312" s="59">
        <v>1596</v>
      </c>
      <c r="C312" s="60" t="s">
        <v>22</v>
      </c>
      <c r="D312" s="60" t="s">
        <v>505</v>
      </c>
    </row>
    <row r="313" spans="1:4">
      <c r="A313" s="59">
        <v>26</v>
      </c>
      <c r="B313" s="59">
        <v>1510</v>
      </c>
      <c r="C313" s="60" t="s">
        <v>506</v>
      </c>
      <c r="D313" s="60" t="s">
        <v>209</v>
      </c>
    </row>
    <row r="314" spans="1:4">
      <c r="A314" s="59">
        <v>27</v>
      </c>
      <c r="B314" s="59">
        <v>1586</v>
      </c>
      <c r="C314" s="60" t="s">
        <v>507</v>
      </c>
      <c r="D314" s="60" t="s">
        <v>508</v>
      </c>
    </row>
    <row r="315" spans="1:4">
      <c r="A315" s="59">
        <v>28</v>
      </c>
      <c r="B315" s="59">
        <v>1588</v>
      </c>
      <c r="C315" s="60" t="s">
        <v>509</v>
      </c>
      <c r="D315" s="60" t="s">
        <v>110</v>
      </c>
    </row>
    <row r="316" spans="1:4">
      <c r="A316" s="58" t="s">
        <v>93</v>
      </c>
      <c r="B316" s="58"/>
      <c r="C316" s="59">
        <v>12</v>
      </c>
      <c r="D316" s="59">
        <v>16</v>
      </c>
    </row>
    <row r="317" spans="1:4">
      <c r="A317" s="58" t="s">
        <v>510</v>
      </c>
      <c r="B317" s="58"/>
      <c r="C317" s="58"/>
      <c r="D317" s="58"/>
    </row>
    <row r="318" spans="1:4">
      <c r="A318" s="58" t="s">
        <v>511</v>
      </c>
      <c r="B318" s="58"/>
      <c r="C318" s="58"/>
      <c r="D318" s="58" t="s">
        <v>512</v>
      </c>
    </row>
    <row r="319" spans="1:4">
      <c r="A319" s="58" t="s">
        <v>31</v>
      </c>
      <c r="B319" s="58"/>
      <c r="C319" s="58"/>
      <c r="D319" s="58" t="s">
        <v>513</v>
      </c>
    </row>
    <row r="320" spans="1:4">
      <c r="A320" s="58" t="s">
        <v>33</v>
      </c>
      <c r="B320" s="58" t="s">
        <v>34</v>
      </c>
      <c r="C320" s="58" t="s">
        <v>35</v>
      </c>
      <c r="D320" s="58" t="s">
        <v>36</v>
      </c>
    </row>
    <row r="321" spans="1:4">
      <c r="A321" s="59">
        <v>1</v>
      </c>
      <c r="B321" s="59">
        <v>1349</v>
      </c>
      <c r="C321" s="60" t="s">
        <v>514</v>
      </c>
      <c r="D321" s="60" t="s">
        <v>515</v>
      </c>
    </row>
    <row r="322" spans="1:4">
      <c r="A322" s="59">
        <v>2</v>
      </c>
      <c r="B322" s="59">
        <v>1385</v>
      </c>
      <c r="C322" s="60" t="s">
        <v>379</v>
      </c>
      <c r="D322" s="60" t="s">
        <v>516</v>
      </c>
    </row>
    <row r="323" spans="1:4">
      <c r="A323" s="59">
        <v>3</v>
      </c>
      <c r="B323" s="59">
        <v>1362</v>
      </c>
      <c r="C323" s="60" t="s">
        <v>517</v>
      </c>
      <c r="D323" s="60" t="s">
        <v>518</v>
      </c>
    </row>
    <row r="324" spans="1:4">
      <c r="A324" s="59">
        <v>4</v>
      </c>
      <c r="B324" s="59">
        <v>10</v>
      </c>
      <c r="C324" s="60" t="s">
        <v>519</v>
      </c>
      <c r="D324" s="60" t="s">
        <v>520</v>
      </c>
    </row>
    <row r="325" spans="1:4">
      <c r="A325" s="59">
        <v>5</v>
      </c>
      <c r="B325" s="59">
        <v>1331</v>
      </c>
      <c r="C325" s="60" t="s">
        <v>228</v>
      </c>
      <c r="D325" s="60" t="s">
        <v>521</v>
      </c>
    </row>
    <row r="326" spans="1:4">
      <c r="A326" s="59">
        <v>6</v>
      </c>
      <c r="B326" s="59">
        <v>1341</v>
      </c>
      <c r="C326" s="60" t="s">
        <v>522</v>
      </c>
      <c r="D326" s="60" t="s">
        <v>520</v>
      </c>
    </row>
    <row r="327" spans="1:4">
      <c r="A327" s="59">
        <v>7</v>
      </c>
      <c r="B327" s="59">
        <v>1335</v>
      </c>
      <c r="C327" s="60" t="s">
        <v>523</v>
      </c>
      <c r="D327" s="60" t="s">
        <v>524</v>
      </c>
    </row>
    <row r="328" spans="1:4">
      <c r="A328" s="59">
        <v>8</v>
      </c>
      <c r="B328" s="59">
        <v>1314</v>
      </c>
      <c r="C328" s="60" t="s">
        <v>525</v>
      </c>
      <c r="D328" s="60" t="s">
        <v>526</v>
      </c>
    </row>
    <row r="329" spans="1:4">
      <c r="A329" s="59">
        <v>9</v>
      </c>
      <c r="B329" s="59">
        <v>1435</v>
      </c>
      <c r="C329" s="60" t="s">
        <v>183</v>
      </c>
      <c r="D329" s="60" t="s">
        <v>527</v>
      </c>
    </row>
    <row r="330" spans="1:4">
      <c r="A330" s="59">
        <v>10</v>
      </c>
      <c r="B330" s="59">
        <v>1352</v>
      </c>
      <c r="C330" s="60" t="s">
        <v>187</v>
      </c>
      <c r="D330" s="60" t="s">
        <v>528</v>
      </c>
    </row>
    <row r="331" spans="1:4">
      <c r="A331" s="59">
        <v>11</v>
      </c>
      <c r="B331" s="59">
        <v>1372</v>
      </c>
      <c r="C331" s="60" t="s">
        <v>529</v>
      </c>
      <c r="D331" s="60" t="s">
        <v>353</v>
      </c>
    </row>
    <row r="332" spans="1:4">
      <c r="A332" s="59">
        <v>12</v>
      </c>
      <c r="B332" s="59">
        <v>1347</v>
      </c>
      <c r="C332" s="60" t="s">
        <v>530</v>
      </c>
      <c r="D332" s="60" t="s">
        <v>531</v>
      </c>
    </row>
    <row r="333" spans="1:4">
      <c r="A333" s="59">
        <v>13</v>
      </c>
      <c r="B333" s="59">
        <v>1408</v>
      </c>
      <c r="C333" s="60" t="s">
        <v>532</v>
      </c>
      <c r="D333" s="60" t="s">
        <v>313</v>
      </c>
    </row>
    <row r="334" spans="1:4">
      <c r="A334" s="59">
        <v>14</v>
      </c>
      <c r="B334" s="59">
        <v>1688</v>
      </c>
      <c r="C334" s="60" t="s">
        <v>533</v>
      </c>
      <c r="D334" s="60" t="s">
        <v>534</v>
      </c>
    </row>
    <row r="335" spans="1:4">
      <c r="A335" s="59">
        <v>15</v>
      </c>
      <c r="B335" s="59">
        <v>1356</v>
      </c>
      <c r="C335" s="60" t="s">
        <v>535</v>
      </c>
      <c r="D335" s="60" t="s">
        <v>536</v>
      </c>
    </row>
    <row r="336" spans="1:4">
      <c r="A336" s="59">
        <v>16</v>
      </c>
      <c r="B336" s="59">
        <v>1445</v>
      </c>
      <c r="C336" s="60" t="s">
        <v>537</v>
      </c>
      <c r="D336" s="60" t="s">
        <v>538</v>
      </c>
    </row>
    <row r="337" spans="1:4">
      <c r="A337" s="59">
        <v>17</v>
      </c>
      <c r="B337" s="59">
        <v>15</v>
      </c>
      <c r="C337" s="60" t="s">
        <v>539</v>
      </c>
      <c r="D337" s="60" t="s">
        <v>540</v>
      </c>
    </row>
    <row r="338" spans="1:4">
      <c r="A338" s="59">
        <v>18</v>
      </c>
      <c r="B338" s="59">
        <v>1370</v>
      </c>
      <c r="C338" s="60" t="s">
        <v>541</v>
      </c>
      <c r="D338" s="60" t="s">
        <v>542</v>
      </c>
    </row>
    <row r="339" spans="1:4">
      <c r="A339" s="59">
        <v>19</v>
      </c>
      <c r="B339" s="59">
        <v>1389</v>
      </c>
      <c r="C339" s="60" t="s">
        <v>543</v>
      </c>
      <c r="D339" s="60" t="s">
        <v>544</v>
      </c>
    </row>
    <row r="340" spans="1:4">
      <c r="A340" s="59">
        <v>20</v>
      </c>
      <c r="B340" s="59">
        <v>1409</v>
      </c>
      <c r="C340" s="60" t="s">
        <v>310</v>
      </c>
      <c r="D340" s="60" t="s">
        <v>545</v>
      </c>
    </row>
    <row r="341" spans="1:4">
      <c r="A341" s="59">
        <v>21</v>
      </c>
      <c r="B341" s="59">
        <v>1690</v>
      </c>
      <c r="C341" s="60" t="s">
        <v>546</v>
      </c>
      <c r="D341" s="60" t="s">
        <v>547</v>
      </c>
    </row>
    <row r="342" spans="1:4">
      <c r="A342" s="59">
        <v>22</v>
      </c>
      <c r="B342" s="59">
        <v>1359</v>
      </c>
      <c r="C342" s="60" t="s">
        <v>316</v>
      </c>
      <c r="D342" s="60" t="s">
        <v>232</v>
      </c>
    </row>
    <row r="343" spans="1:4">
      <c r="A343" s="59">
        <v>23</v>
      </c>
      <c r="B343" s="59">
        <v>1345</v>
      </c>
      <c r="C343" s="60" t="s">
        <v>548</v>
      </c>
      <c r="D343" s="60" t="s">
        <v>549</v>
      </c>
    </row>
    <row r="344" spans="1:4">
      <c r="A344" s="59">
        <v>24</v>
      </c>
      <c r="B344" s="59">
        <v>1365</v>
      </c>
      <c r="C344" s="60" t="s">
        <v>23</v>
      </c>
      <c r="D344" s="60" t="s">
        <v>550</v>
      </c>
    </row>
    <row r="345" spans="1:4">
      <c r="A345" s="59">
        <v>25</v>
      </c>
      <c r="B345" s="59">
        <v>1396</v>
      </c>
      <c r="C345" s="60" t="s">
        <v>551</v>
      </c>
      <c r="D345" s="60" t="s">
        <v>76</v>
      </c>
    </row>
    <row r="346" spans="1:4">
      <c r="A346" s="58" t="s">
        <v>93</v>
      </c>
      <c r="B346" s="58"/>
      <c r="C346" s="59">
        <v>10</v>
      </c>
      <c r="D346" s="59">
        <v>15</v>
      </c>
    </row>
    <row r="347" spans="1:4">
      <c r="A347" s="58" t="s">
        <v>552</v>
      </c>
      <c r="B347" s="58"/>
      <c r="C347" s="58"/>
      <c r="D347" s="58"/>
    </row>
    <row r="348" spans="1:4">
      <c r="A348" s="58" t="s">
        <v>553</v>
      </c>
      <c r="B348" s="58"/>
      <c r="C348" s="58"/>
      <c r="D348" s="58" t="s">
        <v>270</v>
      </c>
    </row>
    <row r="349" spans="1:4">
      <c r="A349" s="58" t="s">
        <v>31</v>
      </c>
      <c r="B349" s="58"/>
      <c r="C349" s="58"/>
      <c r="D349" s="58" t="s">
        <v>271</v>
      </c>
    </row>
    <row r="350" spans="1:4">
      <c r="A350" s="58" t="s">
        <v>33</v>
      </c>
      <c r="B350" s="58" t="s">
        <v>34</v>
      </c>
      <c r="C350" s="58" t="s">
        <v>35</v>
      </c>
      <c r="D350" s="58" t="s">
        <v>36</v>
      </c>
    </row>
    <row r="351" spans="1:4">
      <c r="A351" s="59">
        <v>1</v>
      </c>
      <c r="B351" s="59">
        <v>1401</v>
      </c>
      <c r="C351" s="60" t="s">
        <v>514</v>
      </c>
      <c r="D351" s="60" t="s">
        <v>77</v>
      </c>
    </row>
    <row r="352" spans="1:4">
      <c r="A352" s="59">
        <v>2</v>
      </c>
      <c r="B352" s="59">
        <v>1332</v>
      </c>
      <c r="C352" s="60" t="s">
        <v>554</v>
      </c>
      <c r="D352" s="60" t="s">
        <v>555</v>
      </c>
    </row>
    <row r="353" spans="1:4">
      <c r="A353" s="59">
        <v>3</v>
      </c>
      <c r="B353" s="59">
        <v>1346</v>
      </c>
      <c r="C353" s="60" t="s">
        <v>272</v>
      </c>
      <c r="D353" s="60" t="s">
        <v>556</v>
      </c>
    </row>
    <row r="354" spans="1:4">
      <c r="A354" s="59">
        <v>4</v>
      </c>
      <c r="B354" s="59">
        <v>1431</v>
      </c>
      <c r="C354" s="60" t="s">
        <v>469</v>
      </c>
      <c r="D354" s="60" t="s">
        <v>557</v>
      </c>
    </row>
    <row r="355" spans="1:4">
      <c r="A355" s="59">
        <v>5</v>
      </c>
      <c r="B355" s="59">
        <v>1351</v>
      </c>
      <c r="C355" s="60" t="s">
        <v>558</v>
      </c>
      <c r="D355" s="60" t="s">
        <v>559</v>
      </c>
    </row>
    <row r="356" spans="1:4">
      <c r="A356" s="59">
        <v>6</v>
      </c>
      <c r="B356" s="59">
        <v>59</v>
      </c>
      <c r="C356" s="60" t="s">
        <v>560</v>
      </c>
      <c r="D356" s="60" t="s">
        <v>561</v>
      </c>
    </row>
    <row r="357" spans="1:4">
      <c r="A357" s="59">
        <v>7</v>
      </c>
      <c r="B357" s="59">
        <v>1447</v>
      </c>
      <c r="C357" s="60" t="s">
        <v>562</v>
      </c>
      <c r="D357" s="60" t="s">
        <v>563</v>
      </c>
    </row>
    <row r="358" spans="1:4">
      <c r="A358" s="59">
        <v>8</v>
      </c>
      <c r="B358" s="59">
        <v>1469</v>
      </c>
      <c r="C358" s="60" t="s">
        <v>564</v>
      </c>
      <c r="D358" s="60" t="s">
        <v>565</v>
      </c>
    </row>
    <row r="359" spans="1:4">
      <c r="A359" s="59">
        <v>9</v>
      </c>
      <c r="B359" s="59">
        <v>1348</v>
      </c>
      <c r="C359" s="60" t="s">
        <v>566</v>
      </c>
      <c r="D359" s="60" t="s">
        <v>120</v>
      </c>
    </row>
    <row r="360" spans="1:4">
      <c r="A360" s="59">
        <v>10</v>
      </c>
      <c r="B360" s="59">
        <v>1325</v>
      </c>
      <c r="C360" s="60" t="s">
        <v>567</v>
      </c>
      <c r="D360" s="60" t="s">
        <v>108</v>
      </c>
    </row>
    <row r="361" spans="1:4">
      <c r="A361" s="59">
        <v>11</v>
      </c>
      <c r="B361" s="59">
        <v>1440</v>
      </c>
      <c r="C361" s="60" t="s">
        <v>187</v>
      </c>
      <c r="D361" s="60" t="s">
        <v>438</v>
      </c>
    </row>
    <row r="362" spans="1:4">
      <c r="A362" s="59">
        <v>12</v>
      </c>
      <c r="B362" s="59">
        <v>1461</v>
      </c>
      <c r="C362" s="60" t="s">
        <v>568</v>
      </c>
      <c r="D362" s="60" t="s">
        <v>227</v>
      </c>
    </row>
    <row r="363" spans="1:4">
      <c r="A363" s="59">
        <v>13</v>
      </c>
      <c r="B363" s="59">
        <v>1455</v>
      </c>
      <c r="C363" s="60" t="s">
        <v>569</v>
      </c>
      <c r="D363" s="60" t="s">
        <v>570</v>
      </c>
    </row>
    <row r="364" spans="1:4">
      <c r="A364" s="59">
        <v>14</v>
      </c>
      <c r="B364" s="59">
        <v>1363</v>
      </c>
      <c r="C364" s="60" t="s">
        <v>571</v>
      </c>
      <c r="D364" s="60" t="s">
        <v>572</v>
      </c>
    </row>
    <row r="365" spans="1:4">
      <c r="A365" s="59">
        <v>15</v>
      </c>
      <c r="B365" s="59">
        <v>1452</v>
      </c>
      <c r="C365" s="60" t="s">
        <v>449</v>
      </c>
      <c r="D365" s="60" t="s">
        <v>573</v>
      </c>
    </row>
    <row r="366" spans="1:4">
      <c r="A366" s="59">
        <v>16</v>
      </c>
      <c r="B366" s="59">
        <v>1374</v>
      </c>
      <c r="C366" s="60" t="s">
        <v>574</v>
      </c>
      <c r="D366" s="60" t="s">
        <v>575</v>
      </c>
    </row>
    <row r="367" spans="1:4">
      <c r="A367" s="59">
        <v>17</v>
      </c>
      <c r="B367" s="59">
        <v>1462</v>
      </c>
      <c r="C367" s="60" t="s">
        <v>576</v>
      </c>
      <c r="D367" s="60" t="s">
        <v>118</v>
      </c>
    </row>
    <row r="368" spans="1:4">
      <c r="A368" s="59">
        <v>18</v>
      </c>
      <c r="B368" s="59">
        <v>1406</v>
      </c>
      <c r="C368" s="60" t="s">
        <v>577</v>
      </c>
      <c r="D368" s="60" t="s">
        <v>528</v>
      </c>
    </row>
    <row r="369" spans="1:4">
      <c r="A369" s="59">
        <v>19</v>
      </c>
      <c r="B369" s="59">
        <v>1457</v>
      </c>
      <c r="C369" s="60" t="s">
        <v>578</v>
      </c>
      <c r="D369" s="60" t="s">
        <v>579</v>
      </c>
    </row>
    <row r="370" spans="1:4">
      <c r="A370" s="59">
        <v>20</v>
      </c>
      <c r="B370" s="59">
        <v>1366</v>
      </c>
      <c r="C370" s="60" t="s">
        <v>580</v>
      </c>
      <c r="D370" s="60" t="s">
        <v>581</v>
      </c>
    </row>
    <row r="371" spans="1:4">
      <c r="A371" s="59">
        <v>21</v>
      </c>
      <c r="B371" s="59">
        <v>1353</v>
      </c>
      <c r="C371" s="60" t="s">
        <v>582</v>
      </c>
      <c r="D371" s="60" t="s">
        <v>583</v>
      </c>
    </row>
    <row r="372" spans="1:4">
      <c r="A372" s="59">
        <v>22</v>
      </c>
      <c r="B372" s="59">
        <v>1465</v>
      </c>
      <c r="C372" s="60" t="s">
        <v>582</v>
      </c>
      <c r="D372" s="60" t="s">
        <v>584</v>
      </c>
    </row>
    <row r="373" spans="1:4">
      <c r="A373" s="59">
        <v>23</v>
      </c>
      <c r="B373" s="59">
        <v>1449</v>
      </c>
      <c r="C373" s="60" t="s">
        <v>320</v>
      </c>
      <c r="D373" s="60" t="s">
        <v>585</v>
      </c>
    </row>
    <row r="374" spans="1:4">
      <c r="A374" s="59">
        <v>24</v>
      </c>
      <c r="B374" s="59">
        <v>1334</v>
      </c>
      <c r="C374" s="60" t="s">
        <v>586</v>
      </c>
      <c r="D374" s="60" t="s">
        <v>587</v>
      </c>
    </row>
    <row r="375" spans="1:4">
      <c r="A375" s="59">
        <v>25</v>
      </c>
      <c r="B375" s="59">
        <v>1310</v>
      </c>
      <c r="C375" s="60" t="s">
        <v>588</v>
      </c>
      <c r="D375" s="60" t="s">
        <v>589</v>
      </c>
    </row>
    <row r="376" spans="1:4">
      <c r="A376" s="59">
        <v>26</v>
      </c>
      <c r="B376" s="59">
        <v>1421</v>
      </c>
      <c r="C376" s="60" t="s">
        <v>590</v>
      </c>
      <c r="D376" s="60" t="s">
        <v>591</v>
      </c>
    </row>
    <row r="377" spans="1:4">
      <c r="A377" s="59">
        <v>27</v>
      </c>
      <c r="B377" s="59">
        <v>1453</v>
      </c>
      <c r="C377" s="60" t="s">
        <v>262</v>
      </c>
      <c r="D377" s="60" t="s">
        <v>592</v>
      </c>
    </row>
    <row r="378" spans="1:4">
      <c r="A378" s="59">
        <v>28</v>
      </c>
      <c r="B378" s="59">
        <v>1458</v>
      </c>
      <c r="C378" s="60" t="s">
        <v>593</v>
      </c>
      <c r="D378" s="60" t="s">
        <v>594</v>
      </c>
    </row>
    <row r="379" spans="1:4">
      <c r="A379" s="58" t="s">
        <v>93</v>
      </c>
      <c r="B379" s="58"/>
      <c r="C379" s="59">
        <v>14</v>
      </c>
      <c r="D379" s="59">
        <v>14</v>
      </c>
    </row>
    <row r="380" spans="1:4">
      <c r="A380" s="58" t="s">
        <v>595</v>
      </c>
      <c r="B380" s="58"/>
      <c r="C380" s="58"/>
      <c r="D380" s="58"/>
    </row>
    <row r="381" spans="1:4">
      <c r="A381" s="58" t="s">
        <v>596</v>
      </c>
      <c r="B381" s="58"/>
      <c r="C381" s="58"/>
      <c r="D381" s="58" t="s">
        <v>597</v>
      </c>
    </row>
    <row r="382" spans="1:4">
      <c r="A382" s="58" t="s">
        <v>31</v>
      </c>
      <c r="B382" s="58"/>
      <c r="C382" s="58"/>
      <c r="D382" s="58" t="s">
        <v>598</v>
      </c>
    </row>
    <row r="383" spans="1:4">
      <c r="A383" s="58" t="s">
        <v>33</v>
      </c>
      <c r="B383" s="58" t="s">
        <v>34</v>
      </c>
      <c r="C383" s="58" t="s">
        <v>35</v>
      </c>
      <c r="D383" s="58" t="s">
        <v>36</v>
      </c>
    </row>
    <row r="384" spans="1:4">
      <c r="A384" s="59">
        <v>1</v>
      </c>
      <c r="B384" s="59">
        <v>77</v>
      </c>
      <c r="C384" s="60" t="s">
        <v>599</v>
      </c>
      <c r="D384" s="60" t="s">
        <v>600</v>
      </c>
    </row>
    <row r="385" spans="1:4">
      <c r="A385" s="59">
        <v>2</v>
      </c>
      <c r="B385" s="59">
        <v>1471</v>
      </c>
      <c r="C385" s="60" t="s">
        <v>601</v>
      </c>
      <c r="D385" s="60" t="s">
        <v>602</v>
      </c>
    </row>
    <row r="386" spans="1:4">
      <c r="A386" s="59">
        <v>3</v>
      </c>
      <c r="B386" s="59">
        <v>12</v>
      </c>
      <c r="C386" s="60" t="s">
        <v>603</v>
      </c>
      <c r="D386" s="60" t="s">
        <v>184</v>
      </c>
    </row>
    <row r="387" spans="1:4">
      <c r="A387" s="59">
        <v>4</v>
      </c>
      <c r="B387" s="59">
        <v>1415</v>
      </c>
      <c r="C387" s="60" t="s">
        <v>517</v>
      </c>
      <c r="D387" s="60" t="s">
        <v>604</v>
      </c>
    </row>
    <row r="388" spans="1:4">
      <c r="A388" s="59">
        <v>5</v>
      </c>
      <c r="B388" s="59">
        <v>1454</v>
      </c>
      <c r="C388" s="60" t="s">
        <v>382</v>
      </c>
      <c r="D388" s="60" t="s">
        <v>605</v>
      </c>
    </row>
    <row r="389" spans="1:4">
      <c r="A389" s="59">
        <v>6</v>
      </c>
      <c r="B389" s="59">
        <v>8</v>
      </c>
      <c r="C389" s="60" t="s">
        <v>606</v>
      </c>
      <c r="D389" s="60" t="s">
        <v>607</v>
      </c>
    </row>
    <row r="390" spans="1:4">
      <c r="A390" s="59">
        <v>7</v>
      </c>
      <c r="B390" s="59">
        <v>1357</v>
      </c>
      <c r="C390" s="60" t="s">
        <v>608</v>
      </c>
      <c r="D390" s="60" t="s">
        <v>609</v>
      </c>
    </row>
    <row r="391" spans="1:4">
      <c r="A391" s="59">
        <v>8</v>
      </c>
      <c r="B391" s="59">
        <v>14</v>
      </c>
      <c r="C391" s="60" t="s">
        <v>183</v>
      </c>
      <c r="D391" s="60" t="s">
        <v>610</v>
      </c>
    </row>
    <row r="392" spans="1:4">
      <c r="A392" s="59">
        <v>9</v>
      </c>
      <c r="B392" s="59">
        <v>1344</v>
      </c>
      <c r="C392" s="60" t="s">
        <v>611</v>
      </c>
      <c r="D392" s="60" t="s">
        <v>123</v>
      </c>
    </row>
    <row r="393" spans="1:4">
      <c r="A393" s="59">
        <v>10</v>
      </c>
      <c r="B393" s="59">
        <v>1467</v>
      </c>
      <c r="C393" s="60" t="s">
        <v>612</v>
      </c>
      <c r="D393" s="60" t="s">
        <v>613</v>
      </c>
    </row>
    <row r="394" spans="1:4">
      <c r="A394" s="59">
        <v>11</v>
      </c>
      <c r="B394" s="59">
        <v>1339</v>
      </c>
      <c r="C394" s="60" t="s">
        <v>614</v>
      </c>
      <c r="D394" s="60" t="s">
        <v>52</v>
      </c>
    </row>
    <row r="395" spans="1:4">
      <c r="A395" s="59">
        <v>12</v>
      </c>
      <c r="B395" s="59">
        <v>1358</v>
      </c>
      <c r="C395" s="60" t="s">
        <v>615</v>
      </c>
      <c r="D395" s="60" t="s">
        <v>616</v>
      </c>
    </row>
    <row r="396" spans="1:4">
      <c r="A396" s="59">
        <v>13</v>
      </c>
      <c r="B396" s="59">
        <v>6</v>
      </c>
      <c r="C396" s="60" t="s">
        <v>617</v>
      </c>
      <c r="D396" s="60" t="s">
        <v>54</v>
      </c>
    </row>
    <row r="397" spans="1:4">
      <c r="A397" s="59">
        <v>14</v>
      </c>
      <c r="B397" s="59">
        <v>11</v>
      </c>
      <c r="C397" s="60" t="s">
        <v>618</v>
      </c>
      <c r="D397" s="60" t="s">
        <v>619</v>
      </c>
    </row>
    <row r="398" spans="1:4">
      <c r="A398" s="59">
        <v>15</v>
      </c>
      <c r="B398" s="59">
        <v>1371</v>
      </c>
      <c r="C398" s="60" t="s">
        <v>620</v>
      </c>
      <c r="D398" s="60" t="s">
        <v>621</v>
      </c>
    </row>
    <row r="399" spans="1:4">
      <c r="A399" s="59">
        <v>16</v>
      </c>
      <c r="B399" s="59">
        <v>1460</v>
      </c>
      <c r="C399" s="60" t="s">
        <v>622</v>
      </c>
      <c r="D399" s="60" t="s">
        <v>623</v>
      </c>
    </row>
    <row r="400" spans="1:4">
      <c r="A400" s="59">
        <v>17</v>
      </c>
      <c r="B400" s="59">
        <v>1367</v>
      </c>
      <c r="C400" s="60" t="s">
        <v>624</v>
      </c>
      <c r="D400" s="60" t="s">
        <v>625</v>
      </c>
    </row>
    <row r="401" spans="1:4">
      <c r="A401" s="59">
        <v>18</v>
      </c>
      <c r="B401" s="59">
        <v>1456</v>
      </c>
      <c r="C401" s="60" t="s">
        <v>626</v>
      </c>
      <c r="D401" s="60" t="s">
        <v>627</v>
      </c>
    </row>
    <row r="402" spans="1:4">
      <c r="A402" s="59">
        <v>19</v>
      </c>
      <c r="B402" s="59">
        <v>1430</v>
      </c>
      <c r="C402" s="60" t="s">
        <v>628</v>
      </c>
      <c r="D402" s="60" t="s">
        <v>629</v>
      </c>
    </row>
    <row r="403" spans="1:4">
      <c r="A403" s="59">
        <v>20</v>
      </c>
      <c r="B403" s="59">
        <v>1472</v>
      </c>
      <c r="C403" s="60" t="s">
        <v>630</v>
      </c>
      <c r="D403" s="60" t="s">
        <v>631</v>
      </c>
    </row>
    <row r="404" spans="1:4">
      <c r="A404" s="59">
        <v>21</v>
      </c>
      <c r="B404" s="59">
        <v>13</v>
      </c>
      <c r="C404" s="60" t="s">
        <v>326</v>
      </c>
      <c r="D404" s="60" t="s">
        <v>632</v>
      </c>
    </row>
    <row r="405" spans="1:4">
      <c r="A405" s="59">
        <v>22</v>
      </c>
      <c r="B405" s="59">
        <v>1436</v>
      </c>
      <c r="C405" s="60" t="s">
        <v>262</v>
      </c>
      <c r="D405" s="60" t="s">
        <v>177</v>
      </c>
    </row>
    <row r="406" spans="1:4">
      <c r="A406" s="59">
        <v>23</v>
      </c>
      <c r="B406" s="59">
        <v>1384</v>
      </c>
      <c r="C406" s="60" t="s">
        <v>17</v>
      </c>
      <c r="D406" s="60" t="s">
        <v>633</v>
      </c>
    </row>
    <row r="407" spans="1:4">
      <c r="A407" s="59">
        <v>24</v>
      </c>
      <c r="B407" s="59">
        <v>1443</v>
      </c>
      <c r="C407" s="60" t="s">
        <v>634</v>
      </c>
      <c r="D407" s="60" t="s">
        <v>204</v>
      </c>
    </row>
    <row r="408" spans="1:4">
      <c r="A408" s="59">
        <v>25</v>
      </c>
      <c r="B408" s="59">
        <v>1368</v>
      </c>
      <c r="C408" s="60" t="s">
        <v>23</v>
      </c>
      <c r="D408" s="60" t="s">
        <v>222</v>
      </c>
    </row>
    <row r="409" spans="1:4">
      <c r="A409" s="58" t="s">
        <v>93</v>
      </c>
      <c r="B409" s="58"/>
      <c r="C409" s="59">
        <v>11</v>
      </c>
      <c r="D409" s="59">
        <v>14</v>
      </c>
    </row>
    <row r="410" spans="1:4">
      <c r="A410" s="58" t="s">
        <v>635</v>
      </c>
      <c r="B410" s="58"/>
      <c r="C410" s="58"/>
      <c r="D410" s="58"/>
    </row>
    <row r="411" spans="1:4">
      <c r="A411" s="58" t="s">
        <v>636</v>
      </c>
      <c r="B411" s="58"/>
      <c r="C411" s="58"/>
      <c r="D411" s="58" t="s">
        <v>637</v>
      </c>
    </row>
    <row r="412" spans="1:4">
      <c r="A412" s="58" t="s">
        <v>31</v>
      </c>
      <c r="B412" s="58"/>
      <c r="C412" s="58"/>
      <c r="D412" s="58" t="s">
        <v>638</v>
      </c>
    </row>
    <row r="413" spans="1:4">
      <c r="A413" s="58" t="s">
        <v>33</v>
      </c>
      <c r="B413" s="58" t="s">
        <v>34</v>
      </c>
      <c r="C413" s="58" t="s">
        <v>35</v>
      </c>
      <c r="D413" s="58" t="s">
        <v>36</v>
      </c>
    </row>
    <row r="414" spans="1:4">
      <c r="A414" s="59">
        <v>1</v>
      </c>
      <c r="B414" s="59">
        <v>1422</v>
      </c>
      <c r="C414" s="60" t="s">
        <v>272</v>
      </c>
      <c r="D414" s="60" t="s">
        <v>639</v>
      </c>
    </row>
    <row r="415" spans="1:4">
      <c r="A415" s="59">
        <v>2</v>
      </c>
      <c r="B415" s="59">
        <v>1386</v>
      </c>
      <c r="C415" s="60" t="s">
        <v>100</v>
      </c>
      <c r="D415" s="60" t="s">
        <v>484</v>
      </c>
    </row>
    <row r="416" spans="1:4">
      <c r="A416" s="59">
        <v>3</v>
      </c>
      <c r="B416" s="59">
        <v>1463</v>
      </c>
      <c r="C416" s="60" t="s">
        <v>640</v>
      </c>
      <c r="D416" s="60" t="s">
        <v>92</v>
      </c>
    </row>
    <row r="417" spans="1:4">
      <c r="A417" s="59">
        <v>4</v>
      </c>
      <c r="B417" s="59">
        <v>1434</v>
      </c>
      <c r="C417" s="60" t="s">
        <v>641</v>
      </c>
      <c r="D417" s="60" t="s">
        <v>642</v>
      </c>
    </row>
    <row r="418" spans="1:4">
      <c r="A418" s="59">
        <v>5</v>
      </c>
      <c r="B418" s="59">
        <v>1470</v>
      </c>
      <c r="C418" s="60" t="s">
        <v>183</v>
      </c>
      <c r="D418" s="60" t="s">
        <v>302</v>
      </c>
    </row>
    <row r="419" spans="1:4">
      <c r="A419" s="59">
        <v>6</v>
      </c>
      <c r="B419" s="59">
        <v>1429</v>
      </c>
      <c r="C419" s="60" t="s">
        <v>488</v>
      </c>
      <c r="D419" s="60" t="s">
        <v>643</v>
      </c>
    </row>
    <row r="420" spans="1:4">
      <c r="A420" s="59">
        <v>7</v>
      </c>
      <c r="B420" s="59">
        <v>1411</v>
      </c>
      <c r="C420" s="60" t="s">
        <v>611</v>
      </c>
      <c r="D420" s="60" t="s">
        <v>644</v>
      </c>
    </row>
    <row r="421" spans="1:4">
      <c r="A421" s="59">
        <v>8</v>
      </c>
      <c r="B421" s="59">
        <v>1424</v>
      </c>
      <c r="C421" s="60" t="s">
        <v>290</v>
      </c>
      <c r="D421" s="60" t="s">
        <v>645</v>
      </c>
    </row>
    <row r="422" spans="1:4">
      <c r="A422" s="59">
        <v>9</v>
      </c>
      <c r="B422" s="59">
        <v>3</v>
      </c>
      <c r="C422" s="60" t="s">
        <v>646</v>
      </c>
      <c r="D422" s="60" t="s">
        <v>647</v>
      </c>
    </row>
    <row r="423" spans="1:4">
      <c r="A423" s="59">
        <v>10</v>
      </c>
      <c r="B423" s="59">
        <v>1446</v>
      </c>
      <c r="C423" s="60" t="s">
        <v>648</v>
      </c>
      <c r="D423" s="60" t="s">
        <v>634</v>
      </c>
    </row>
    <row r="424" spans="1:4">
      <c r="A424" s="59">
        <v>11</v>
      </c>
      <c r="B424" s="59">
        <v>1319</v>
      </c>
      <c r="C424" s="60" t="s">
        <v>649</v>
      </c>
      <c r="D424" s="60" t="s">
        <v>463</v>
      </c>
    </row>
    <row r="425" spans="1:4">
      <c r="A425" s="59">
        <v>12</v>
      </c>
      <c r="B425" s="59">
        <v>1333</v>
      </c>
      <c r="C425" s="60" t="s">
        <v>650</v>
      </c>
      <c r="D425" s="60" t="s">
        <v>651</v>
      </c>
    </row>
    <row r="426" spans="1:4">
      <c r="A426" s="59">
        <v>13</v>
      </c>
      <c r="B426" s="59">
        <v>1407</v>
      </c>
      <c r="C426" s="60" t="s">
        <v>652</v>
      </c>
      <c r="D426" s="60" t="s">
        <v>653</v>
      </c>
    </row>
    <row r="427" spans="1:4">
      <c r="A427" s="59">
        <v>14</v>
      </c>
      <c r="B427" s="59">
        <v>1423</v>
      </c>
      <c r="C427" s="60" t="s">
        <v>654</v>
      </c>
      <c r="D427" s="60" t="s">
        <v>655</v>
      </c>
    </row>
    <row r="428" spans="1:4">
      <c r="A428" s="59">
        <v>15</v>
      </c>
      <c r="B428" s="59">
        <v>1387</v>
      </c>
      <c r="C428" s="60" t="s">
        <v>20</v>
      </c>
      <c r="D428" s="60" t="s">
        <v>656</v>
      </c>
    </row>
    <row r="429" spans="1:4">
      <c r="A429" s="59">
        <v>16</v>
      </c>
      <c r="B429" s="59">
        <v>1342</v>
      </c>
      <c r="C429" s="60" t="s">
        <v>657</v>
      </c>
      <c r="D429" s="60" t="s">
        <v>658</v>
      </c>
    </row>
    <row r="430" spans="1:4">
      <c r="A430" s="59">
        <v>17</v>
      </c>
      <c r="B430" s="59">
        <v>1369</v>
      </c>
      <c r="C430" s="60" t="s">
        <v>659</v>
      </c>
      <c r="D430" s="60" t="s">
        <v>660</v>
      </c>
    </row>
    <row r="431" spans="1:4">
      <c r="A431" s="59">
        <v>18</v>
      </c>
      <c r="B431" s="59">
        <v>1444</v>
      </c>
      <c r="C431" s="60" t="s">
        <v>661</v>
      </c>
      <c r="D431" s="60" t="s">
        <v>662</v>
      </c>
    </row>
    <row r="432" spans="1:4">
      <c r="A432" s="59">
        <v>19</v>
      </c>
      <c r="B432" s="59">
        <v>1324</v>
      </c>
      <c r="C432" s="60" t="s">
        <v>663</v>
      </c>
      <c r="D432" s="60" t="s">
        <v>664</v>
      </c>
    </row>
    <row r="433" spans="1:4">
      <c r="A433" s="59">
        <v>20</v>
      </c>
      <c r="B433" s="59">
        <v>1399</v>
      </c>
      <c r="C433" s="60" t="s">
        <v>14</v>
      </c>
      <c r="D433" s="60" t="s">
        <v>665</v>
      </c>
    </row>
    <row r="434" spans="1:4">
      <c r="A434" s="59">
        <v>21</v>
      </c>
      <c r="B434" s="59">
        <v>1437</v>
      </c>
      <c r="C434" s="60" t="s">
        <v>666</v>
      </c>
      <c r="D434" s="60" t="s">
        <v>667</v>
      </c>
    </row>
    <row r="435" spans="1:4">
      <c r="A435" s="59">
        <v>22</v>
      </c>
      <c r="B435" s="59">
        <v>1459</v>
      </c>
      <c r="C435" s="60" t="s">
        <v>668</v>
      </c>
      <c r="D435" s="60" t="s">
        <v>669</v>
      </c>
    </row>
    <row r="436" spans="1:4">
      <c r="A436" s="59">
        <v>23</v>
      </c>
      <c r="B436" s="59">
        <v>1464</v>
      </c>
      <c r="C436" s="60" t="s">
        <v>254</v>
      </c>
      <c r="D436" s="60" t="s">
        <v>124</v>
      </c>
    </row>
    <row r="437" spans="1:4">
      <c r="A437" s="59">
        <v>24</v>
      </c>
      <c r="B437" s="59">
        <v>1451</v>
      </c>
      <c r="C437" s="60" t="s">
        <v>320</v>
      </c>
      <c r="D437" s="60" t="s">
        <v>110</v>
      </c>
    </row>
    <row r="438" spans="1:4">
      <c r="A438" s="59">
        <v>25</v>
      </c>
      <c r="B438" s="59">
        <v>1466</v>
      </c>
      <c r="C438" s="60" t="s">
        <v>670</v>
      </c>
      <c r="D438" s="60" t="s">
        <v>671</v>
      </c>
    </row>
    <row r="439" spans="1:4">
      <c r="A439" s="59">
        <v>26</v>
      </c>
      <c r="B439" s="59">
        <v>1313</v>
      </c>
      <c r="C439" s="60" t="s">
        <v>326</v>
      </c>
      <c r="D439" s="60" t="s">
        <v>672</v>
      </c>
    </row>
    <row r="440" spans="1:4">
      <c r="A440" s="59">
        <v>27</v>
      </c>
      <c r="B440" s="59">
        <v>1450</v>
      </c>
      <c r="C440" s="60" t="s">
        <v>673</v>
      </c>
      <c r="D440" s="60" t="s">
        <v>674</v>
      </c>
    </row>
    <row r="441" spans="1:4">
      <c r="A441" s="59">
        <v>28</v>
      </c>
      <c r="B441" s="59">
        <v>1441</v>
      </c>
      <c r="C441" s="60" t="s">
        <v>150</v>
      </c>
      <c r="D441" s="60" t="s">
        <v>92</v>
      </c>
    </row>
    <row r="442" spans="1:4">
      <c r="A442" s="59">
        <v>29</v>
      </c>
      <c r="B442" s="59">
        <v>1395</v>
      </c>
      <c r="C442" s="60" t="s">
        <v>18</v>
      </c>
      <c r="D442" s="60" t="s">
        <v>675</v>
      </c>
    </row>
    <row r="443" spans="1:4">
      <c r="A443" s="59">
        <v>30</v>
      </c>
      <c r="B443" s="59">
        <v>1439</v>
      </c>
      <c r="C443" s="60" t="s">
        <v>676</v>
      </c>
      <c r="D443" s="60" t="s">
        <v>677</v>
      </c>
    </row>
    <row r="444" spans="1:4">
      <c r="A444" s="58" t="s">
        <v>93</v>
      </c>
      <c r="B444" s="58"/>
      <c r="C444" s="59">
        <v>17</v>
      </c>
      <c r="D444" s="59">
        <v>13</v>
      </c>
    </row>
    <row r="445" spans="1:4">
      <c r="A445" s="58"/>
      <c r="B445" s="58"/>
      <c r="C445" s="58"/>
      <c r="D445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ANALİZ</vt:lpstr>
      <vt:lpstr>ÖĞRENCİ LİSTELERİ</vt:lpstr>
      <vt:lpstr>ANALİZ!Yazdırma_Alanı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Ofis365</cp:lastModifiedBy>
  <cp:lastPrinted>2023-11-07T07:43:23Z</cp:lastPrinted>
  <dcterms:created xsi:type="dcterms:W3CDTF">2012-03-16T20:08:55Z</dcterms:created>
  <dcterms:modified xsi:type="dcterms:W3CDTF">2023-11-07T07:44:05Z</dcterms:modified>
</cp:coreProperties>
</file>